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äyttäjä\Desktop\"/>
    </mc:Choice>
  </mc:AlternateContent>
  <xr:revisionPtr revIDLastSave="0" documentId="8_{705BED09-B5C1-4B91-A6AA-70FD9674DABD}" xr6:coauthVersionLast="47" xr6:coauthVersionMax="47" xr10:uidLastSave="{00000000-0000-0000-0000-000000000000}"/>
  <bookViews>
    <workbookView xWindow="-108" yWindow="-108" windowWidth="23256" windowHeight="13896" xr2:uid="{F688FF12-5F03-449F-9715-DCA15F491635}"/>
  </bookViews>
  <sheets>
    <sheet name="Ohjeet" sheetId="3" r:id="rId1"/>
    <sheet name="Kuukausi 1." sheetId="13" r:id="rId2"/>
    <sheet name="Kk-menot" sheetId="14" r:id="rId3"/>
    <sheet name="Kuukausi 2." sheetId="11" r:id="rId4"/>
    <sheet name="Kuukausi 3." sheetId="12" r:id="rId5"/>
    <sheet name="Nettovarallisuus " sheetId="2" r:id="rId6"/>
    <sheet name="Vuosikatsaus" sheetId="4" r:id="rId7"/>
  </sheets>
  <definedNames>
    <definedName name="_xlnm.Print_Area" localSheetId="2">'Kk-menot'!$A$1:$D$44</definedName>
    <definedName name="_xlnm.Print_Area" localSheetId="1">'Kuukausi 1.'!$A$1:$T$34</definedName>
    <definedName name="_xlnm.Print_Area" localSheetId="3">'Kuukausi 2.'!$A$1:$T$34</definedName>
    <definedName name="_xlnm.Print_Area" localSheetId="4">'Kuukausi 3.'!$A$1:$T$34</definedName>
    <definedName name="_xlnm.Print_Area" localSheetId="5">'Nettovarallisuus '!$A$1:$G$48</definedName>
    <definedName name="_xlnm.Print_Area" localSheetId="0">Ohjeet!$A$1:$J$28</definedName>
    <definedName name="_xlnm.Print_Area" localSheetId="6">Vuosikatsaus!$A$1:$P$31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14" l="1"/>
  <c r="O33" i="13"/>
  <c r="N33" i="13"/>
  <c r="R20" i="13" s="1"/>
  <c r="I33" i="13"/>
  <c r="S17" i="13" s="1"/>
  <c r="H33" i="13"/>
  <c r="R17" i="13" s="1"/>
  <c r="J32" i="13"/>
  <c r="J31" i="13"/>
  <c r="J30" i="13"/>
  <c r="J29" i="13"/>
  <c r="J28" i="13"/>
  <c r="J27" i="13"/>
  <c r="J26" i="13"/>
  <c r="J25" i="13"/>
  <c r="J24" i="13"/>
  <c r="O23" i="13"/>
  <c r="S19" i="13" s="1"/>
  <c r="N23" i="13"/>
  <c r="R19" i="13" s="1"/>
  <c r="J23" i="13"/>
  <c r="J22" i="13"/>
  <c r="J21" i="13"/>
  <c r="S20" i="13"/>
  <c r="J20" i="13"/>
  <c r="J19" i="13"/>
  <c r="J18" i="13"/>
  <c r="J17" i="13"/>
  <c r="D17" i="13"/>
  <c r="J16" i="13"/>
  <c r="D15" i="13"/>
  <c r="S11" i="13"/>
  <c r="S18" i="13" s="1"/>
  <c r="R11" i="13"/>
  <c r="R18" i="13" s="1"/>
  <c r="I11" i="13"/>
  <c r="S16" i="13" s="1"/>
  <c r="G11" i="13"/>
  <c r="R16" i="13" s="1"/>
  <c r="O33" i="12"/>
  <c r="N33" i="12"/>
  <c r="I33" i="12"/>
  <c r="H33" i="12"/>
  <c r="J32" i="12"/>
  <c r="J31" i="12"/>
  <c r="J30" i="12"/>
  <c r="J29" i="12"/>
  <c r="J28" i="12"/>
  <c r="J27" i="12"/>
  <c r="J26" i="12"/>
  <c r="J25" i="12"/>
  <c r="J24" i="12"/>
  <c r="O23" i="12"/>
  <c r="S19" i="12" s="1"/>
  <c r="N23" i="12"/>
  <c r="R19" i="12" s="1"/>
  <c r="J23" i="12"/>
  <c r="J22" i="12"/>
  <c r="J21" i="12"/>
  <c r="S20" i="12"/>
  <c r="R20" i="12"/>
  <c r="J20" i="12"/>
  <c r="J19" i="12"/>
  <c r="J18" i="12"/>
  <c r="S17" i="12"/>
  <c r="R17" i="12"/>
  <c r="J17" i="12"/>
  <c r="D17" i="12"/>
  <c r="R16" i="12"/>
  <c r="J16" i="12"/>
  <c r="J33" i="12" s="1"/>
  <c r="D15" i="12"/>
  <c r="S11" i="12"/>
  <c r="S18" i="12" s="1"/>
  <c r="R11" i="12"/>
  <c r="R18" i="12" s="1"/>
  <c r="I11" i="12"/>
  <c r="S16" i="12" s="1"/>
  <c r="G11" i="12"/>
  <c r="N29" i="4"/>
  <c r="M29" i="4"/>
  <c r="L29" i="4"/>
  <c r="K29" i="4"/>
  <c r="J29" i="4"/>
  <c r="I29" i="4"/>
  <c r="H29" i="4"/>
  <c r="G29" i="4"/>
  <c r="F29" i="4"/>
  <c r="E29" i="4"/>
  <c r="D29" i="4"/>
  <c r="C29" i="4"/>
  <c r="O28" i="4"/>
  <c r="O27" i="4"/>
  <c r="O26" i="4"/>
  <c r="O25" i="4"/>
  <c r="O24" i="4"/>
  <c r="O23" i="4"/>
  <c r="D17" i="4"/>
  <c r="E17" i="4"/>
  <c r="F17" i="4"/>
  <c r="G17" i="4"/>
  <c r="H17" i="4"/>
  <c r="I17" i="4"/>
  <c r="J17" i="4"/>
  <c r="K17" i="4"/>
  <c r="L17" i="4"/>
  <c r="M17" i="4"/>
  <c r="N17" i="4"/>
  <c r="C17" i="4"/>
  <c r="O14" i="4"/>
  <c r="O12" i="4"/>
  <c r="O13" i="4"/>
  <c r="O15" i="4"/>
  <c r="O16" i="4"/>
  <c r="I33" i="11"/>
  <c r="S17" i="11" s="1"/>
  <c r="I11" i="11"/>
  <c r="S16" i="11" s="1"/>
  <c r="O23" i="11"/>
  <c r="S11" i="11"/>
  <c r="S18" i="11" s="1"/>
  <c r="O33" i="11"/>
  <c r="N33" i="11"/>
  <c r="R20" i="11" s="1"/>
  <c r="H33" i="11"/>
  <c r="R17" i="11" s="1"/>
  <c r="J32" i="11"/>
  <c r="J31" i="11"/>
  <c r="J30" i="11"/>
  <c r="J29" i="11"/>
  <c r="J28" i="11"/>
  <c r="J27" i="11"/>
  <c r="J26" i="11"/>
  <c r="J25" i="11"/>
  <c r="J24" i="11"/>
  <c r="S19" i="11"/>
  <c r="N23" i="11"/>
  <c r="R19" i="11" s="1"/>
  <c r="J23" i="11"/>
  <c r="J22" i="11"/>
  <c r="J21" i="11"/>
  <c r="S20" i="11"/>
  <c r="J20" i="11"/>
  <c r="J19" i="11"/>
  <c r="J18" i="11"/>
  <c r="J17" i="11"/>
  <c r="D17" i="11"/>
  <c r="J16" i="11"/>
  <c r="J33" i="11" s="1"/>
  <c r="D15" i="11"/>
  <c r="R11" i="11"/>
  <c r="R18" i="11" s="1"/>
  <c r="G11" i="11"/>
  <c r="R16" i="11" s="1"/>
  <c r="J33" i="13" l="1"/>
  <c r="R21" i="13"/>
  <c r="S21" i="13"/>
  <c r="D16" i="13"/>
  <c r="D18" i="13" s="1"/>
  <c r="D18" i="12"/>
  <c r="R21" i="12"/>
  <c r="S21" i="12"/>
  <c r="D16" i="12"/>
  <c r="S21" i="11"/>
  <c r="R21" i="11"/>
  <c r="D16" i="11"/>
  <c r="D18" i="11" s="1"/>
  <c r="D47" i="2"/>
  <c r="E47" i="2"/>
  <c r="F47" i="2"/>
  <c r="C47" i="2"/>
  <c r="O11" i="4"/>
  <c r="D35" i="2"/>
  <c r="E35" i="2"/>
  <c r="F35" i="2"/>
  <c r="C35" i="2"/>
  <c r="D28" i="2"/>
  <c r="E28" i="2"/>
  <c r="F28" i="2"/>
  <c r="C28" i="2"/>
  <c r="D21" i="2"/>
  <c r="E21" i="2"/>
  <c r="F21" i="2"/>
  <c r="C21" i="2"/>
  <c r="D14" i="2"/>
  <c r="E14" i="2"/>
  <c r="F14" i="2"/>
  <c r="F37" i="2" s="1"/>
  <c r="C14" i="2"/>
  <c r="D37" i="2" l="1"/>
  <c r="D50" i="2" s="1"/>
  <c r="E37" i="2"/>
  <c r="E50" i="2" s="1"/>
  <c r="F50" i="2"/>
  <c r="C37" i="2"/>
  <c r="C50" i="2" s="1"/>
</calcChain>
</file>

<file path=xl/sharedStrings.xml><?xml version="1.0" encoding="utf-8"?>
<sst xmlns="http://schemas.openxmlformats.org/spreadsheetml/2006/main" count="352" uniqueCount="143">
  <si>
    <t>KUUKAUSIBUDJETTI</t>
  </si>
  <si>
    <t>Ajankohta</t>
  </si>
  <si>
    <t>Tulot</t>
  </si>
  <si>
    <t>Menot</t>
  </si>
  <si>
    <t>Toteuma</t>
  </si>
  <si>
    <t>TULOT</t>
  </si>
  <si>
    <t>Tulonlähteet</t>
  </si>
  <si>
    <t>Arvio</t>
  </si>
  <si>
    <t>Yhteensä:</t>
  </si>
  <si>
    <t>Budjetoitu</t>
  </si>
  <si>
    <t>Erotus</t>
  </si>
  <si>
    <t>Kategoria</t>
  </si>
  <si>
    <t>LAINAT</t>
  </si>
  <si>
    <t>Lainan nimi</t>
  </si>
  <si>
    <t>Eräpäivä</t>
  </si>
  <si>
    <t>LASKUT</t>
  </si>
  <si>
    <t>Laskun nimi</t>
  </si>
  <si>
    <t>Budjetti</t>
  </si>
  <si>
    <t>Laskut</t>
  </si>
  <si>
    <t>Lainat</t>
  </si>
  <si>
    <t>Ruoka</t>
  </si>
  <si>
    <t xml:space="preserve">Autolaina </t>
  </si>
  <si>
    <t xml:space="preserve"> Tekijänoikeudet © naisetpuhuurahasta.fi 2023</t>
  </si>
  <si>
    <t>Nettovarallisuus</t>
  </si>
  <si>
    <t>Budjetin vuosikatsaus</t>
  </si>
  <si>
    <t>Ohjeet</t>
  </si>
  <si>
    <t>Palkka</t>
  </si>
  <si>
    <t>ASP-tilille</t>
  </si>
  <si>
    <t>Puskuriin</t>
  </si>
  <si>
    <t>Sijoituksiin</t>
  </si>
  <si>
    <t>Muut</t>
  </si>
  <si>
    <t>Asuntolaina</t>
  </si>
  <si>
    <t>Säästöt/sijoitukset</t>
  </si>
  <si>
    <t>MENOT (KATEGORIOITTAIN)</t>
  </si>
  <si>
    <t xml:space="preserve">NETTOVARALLISUUSLASKELMA </t>
  </si>
  <si>
    <t xml:space="preserve">Käteinen </t>
  </si>
  <si>
    <t>Sijoitukset</t>
  </si>
  <si>
    <t>Asunnot / omistukset</t>
  </si>
  <si>
    <t>Muut varat</t>
  </si>
  <si>
    <t>Nettovarallisuus yhteensä:</t>
  </si>
  <si>
    <t>Q1</t>
  </si>
  <si>
    <t>Q2</t>
  </si>
  <si>
    <t>Q3</t>
  </si>
  <si>
    <t>Q4</t>
  </si>
  <si>
    <t>Kaikki varat yhteensä:</t>
  </si>
  <si>
    <t xml:space="preserve">Puskuri </t>
  </si>
  <si>
    <t xml:space="preserve">Tili 1. </t>
  </si>
  <si>
    <t xml:space="preserve">Tili 2. </t>
  </si>
  <si>
    <t>Kryptot</t>
  </si>
  <si>
    <t xml:space="preserve">Asuntolaina 1. </t>
  </si>
  <si>
    <t>Osakkeet / Ost</t>
  </si>
  <si>
    <t>Kulta</t>
  </si>
  <si>
    <t>Auto</t>
  </si>
  <si>
    <t>Muu</t>
  </si>
  <si>
    <t xml:space="preserve">Muu </t>
  </si>
  <si>
    <t xml:space="preserve">Sijoitusasuntolaina 1. </t>
  </si>
  <si>
    <t>VARAT</t>
  </si>
  <si>
    <t>VELAT</t>
  </si>
  <si>
    <t>Kaikki velat yhteensä:</t>
  </si>
  <si>
    <t>Huom!: Täytä pelkästään harmaalla pohjalla olevat</t>
  </si>
  <si>
    <t>vaatteet</t>
  </si>
  <si>
    <t xml:space="preserve">Säästöt </t>
  </si>
  <si>
    <t xml:space="preserve">TAVOITEBUDJETTI </t>
  </si>
  <si>
    <t xml:space="preserve">Kaikki menot </t>
  </si>
  <si>
    <t>KUUKAUDEN YHTEENVETO</t>
  </si>
  <si>
    <t>Kaikki tulot</t>
  </si>
  <si>
    <t>Vuosi:</t>
  </si>
  <si>
    <t xml:space="preserve">Q2 </t>
  </si>
  <si>
    <t xml:space="preserve">Q1 </t>
  </si>
  <si>
    <t>Viimeksi päivitetty:</t>
  </si>
  <si>
    <t>Tammikuu</t>
  </si>
  <si>
    <t>Helmikuu</t>
  </si>
  <si>
    <t>Maaliskuu</t>
  </si>
  <si>
    <t>Huhtikuu</t>
  </si>
  <si>
    <t>Toukokuu</t>
  </si>
  <si>
    <t>Kesäkuu</t>
  </si>
  <si>
    <t xml:space="preserve">Heinäkuu </t>
  </si>
  <si>
    <t>Elokuu</t>
  </si>
  <si>
    <t>Syyskuu</t>
  </si>
  <si>
    <t>Lokakuu</t>
  </si>
  <si>
    <t>Marraskuu</t>
  </si>
  <si>
    <t>Joulukuu</t>
  </si>
  <si>
    <t xml:space="preserve">Menot </t>
  </si>
  <si>
    <t xml:space="preserve">Laskut </t>
  </si>
  <si>
    <t xml:space="preserve">Lainat </t>
  </si>
  <si>
    <t>Vuosi: 2023</t>
  </si>
  <si>
    <t>Vuosi: 2024</t>
  </si>
  <si>
    <t xml:space="preserve">Koko vuosi </t>
  </si>
  <si>
    <t xml:space="preserve">Sijoitusasunto 2. </t>
  </si>
  <si>
    <t>Sijoituasunto 1.</t>
  </si>
  <si>
    <t xml:space="preserve">Yllättävät menot </t>
  </si>
  <si>
    <t>SÄÄSTÖT / SIJOITUKSET</t>
  </si>
  <si>
    <t>Ylijäämä / alijäämä:</t>
  </si>
  <si>
    <t>Hygieniatuotteet</t>
  </si>
  <si>
    <t>Apteekki</t>
  </si>
  <si>
    <t xml:space="preserve">Luotto 1. </t>
  </si>
  <si>
    <t>Luotto</t>
  </si>
  <si>
    <t>OHJEET</t>
  </si>
  <si>
    <t xml:space="preserve">Tärkeimmät ohjeet: </t>
  </si>
  <si>
    <t xml:space="preserve">Jos soluun ilmestyy näkymä "#####", venytä kyseisen y-rivin (kirjaimet) suuremmaksi, jotta lukemalla on riittävästi tilaa näkyä oikein. </t>
  </si>
  <si>
    <t xml:space="preserve">Ilmenikö ongelmia? Jos jokin asia mietityttää tai taloudenhallintapohja ei toimi kunnolla, ota meihin yhteyttä ja autamme parhaamme mukaan. </t>
  </si>
  <si>
    <t>Hyväntekeväisyys</t>
  </si>
  <si>
    <t>Vesi</t>
  </si>
  <si>
    <t>Kahvila / ravintola</t>
  </si>
  <si>
    <t>Polttoaine / julkinen</t>
  </si>
  <si>
    <t>Suoratoistot</t>
  </si>
  <si>
    <t>Rahastot / aot</t>
  </si>
  <si>
    <t>Oma asunto (arvio arvosta)</t>
  </si>
  <si>
    <t>Vuokra / vastike</t>
  </si>
  <si>
    <t>tammikuu</t>
  </si>
  <si>
    <t xml:space="preserve">Muut </t>
  </si>
  <si>
    <t xml:space="preserve">Tulo 2. </t>
  </si>
  <si>
    <t xml:space="preserve">Tulo 3. </t>
  </si>
  <si>
    <t>Säästöprosentti:</t>
  </si>
  <si>
    <t>VUOSIKATSAUS</t>
  </si>
  <si>
    <r>
      <t xml:space="preserve">Yhteystiedot: </t>
    </r>
    <r>
      <rPr>
        <b/>
        <sz val="11"/>
        <color theme="1"/>
        <rFont val="Poppins"/>
      </rPr>
      <t>info@naisetpuhuurahasta.fi</t>
    </r>
    <r>
      <rPr>
        <sz val="11"/>
        <color theme="1"/>
        <rFont val="Poppins"/>
      </rPr>
      <t xml:space="preserve"> TAI Instagramissa </t>
    </r>
    <r>
      <rPr>
        <b/>
        <sz val="11"/>
        <color theme="1"/>
        <rFont val="Poppins"/>
      </rPr>
      <t>@naisetpuhuurahasta</t>
    </r>
  </si>
  <si>
    <t xml:space="preserve">Mahtavaa, kun päätit hyödyntää Taloudenhallinta-Exceliä. Tämän tiedoston tavoitteena on auttaa sinua hallitsemaan omaa talouttasi ja seuraamaan nettovarallisuutesi kehitystä. </t>
  </si>
  <si>
    <t>syyskuu</t>
  </si>
  <si>
    <t>lokakuu</t>
  </si>
  <si>
    <t>marraskuu</t>
  </si>
  <si>
    <t xml:space="preserve">Säästöt / sijoitukset </t>
  </si>
  <si>
    <t>Ylijäämä / alijäämä</t>
  </si>
  <si>
    <t xml:space="preserve">Huomioi tekijänoikeudet. Tiedostoa ei saa levittää tai kopioida ilman tekijöiden lupaa. </t>
  </si>
  <si>
    <t>Huom! Ylijäämä / alijäämä huomioidaan säästöprosentissa</t>
  </si>
  <si>
    <t xml:space="preserve">Esim. Ruokakauppa </t>
  </si>
  <si>
    <t>Yhteensä =</t>
  </si>
  <si>
    <t xml:space="preserve">Kahvila </t>
  </si>
  <si>
    <t>Polttoaine</t>
  </si>
  <si>
    <t>MENO</t>
  </si>
  <si>
    <t>MÄÄRÄ</t>
  </si>
  <si>
    <t>KUUKAUDEN KAIKKI MENOT</t>
  </si>
  <si>
    <t>Lapsilisä</t>
  </si>
  <si>
    <t>Vuokra</t>
  </si>
  <si>
    <t>Vesilasku</t>
  </si>
  <si>
    <t>Sähkölasku</t>
  </si>
  <si>
    <r>
      <rPr>
        <b/>
        <sz val="11"/>
        <color theme="1"/>
        <rFont val="Poppins"/>
      </rPr>
      <t>Vuosikatsaus</t>
    </r>
    <r>
      <rPr>
        <sz val="11"/>
        <color theme="1"/>
        <rFont val="Poppins"/>
      </rPr>
      <t xml:space="preserve"> - Lisää vuosikatsaukseen kuukauden tiivistelmäsi ja näe, miten numerosi kehittyvät 12kk aikana. </t>
    </r>
  </si>
  <si>
    <r>
      <rPr>
        <b/>
        <sz val="11"/>
        <color theme="1"/>
        <rFont val="Poppins"/>
      </rPr>
      <t>Esimerkki</t>
    </r>
    <r>
      <rPr>
        <sz val="11"/>
        <color theme="1"/>
        <rFont val="Poppins"/>
      </rPr>
      <t xml:space="preserve"> </t>
    </r>
  </si>
  <si>
    <r>
      <rPr>
        <b/>
        <sz val="11"/>
        <color theme="1"/>
        <rFont val="Poppins"/>
      </rPr>
      <t>Kk-budjettipohja (Kuukausi 1.-3.)</t>
    </r>
    <r>
      <rPr>
        <sz val="11"/>
        <color theme="1"/>
        <rFont val="Poppins"/>
      </rPr>
      <t xml:space="preserve"> Luo jokaiselle, tulevalle kuukaudelle budjetti ja täytä kuukauden lopussa toteuma. Kuukausibudjetointi on erittäin tehokas tapa hallita oman talouden numeroita ja karsia turhia kuluja.</t>
    </r>
  </si>
  <si>
    <r>
      <rPr>
        <b/>
        <sz val="11"/>
        <color theme="1"/>
        <rFont val="Poppins"/>
      </rPr>
      <t>Nettovarallisuus</t>
    </r>
    <r>
      <rPr>
        <sz val="11"/>
        <color theme="1"/>
        <rFont val="Poppins"/>
      </rPr>
      <t xml:space="preserve"> - Listaa nettovarallisuuspohjaan kaikki varat ja velat. Pohja laskee antamiesi lukemien pohjalta automaattisesti nettovarallisuutesi. Voit täyttää pohjan neljä kertaa vuodessa tai halutessasi monistaa sarakkeet vuoden jokaiselle kuukaudelle.</t>
    </r>
  </si>
  <si>
    <t>Syötä tarvittavat numerot harmaalla pohjalla oleviin soluihin (ei numeroita valkoisiin kenttiin - kyseiset kohdat täyttyvät automaattisesti). Voit vaihtaa kategorioiden alla olevia nimikkeitä vapaasti itsellesi sopiviksi (mm. Tulo 2. -&gt; Lapsilisä. Pohjassa olevat nimikkeet ovat vain esimerkkejä)</t>
  </si>
  <si>
    <r>
      <rPr>
        <b/>
        <sz val="11"/>
        <color theme="1"/>
        <rFont val="Poppins"/>
      </rPr>
      <t xml:space="preserve">Kk-menot  </t>
    </r>
    <r>
      <rPr>
        <sz val="11"/>
        <color theme="1"/>
        <rFont val="Poppins"/>
      </rPr>
      <t xml:space="preserve">- Kirjaa kaikki kuukauden yksittäiset menot ylös (suosittelemme lataamaan pohjan puhelimelle ja täyttämään päivittäin/viikoittain). Kk-menot -pohja helpottaa itse budjettipohjan täyttämistä, kun kaikki yksittäiset menosi ovat listattuna. </t>
    </r>
  </si>
  <si>
    <r>
      <rPr>
        <b/>
        <u/>
        <sz val="11"/>
        <color theme="1"/>
        <rFont val="Poppins"/>
      </rPr>
      <t>Budjettipohjien loppuessa:</t>
    </r>
    <r>
      <rPr>
        <u/>
        <sz val="11"/>
        <color theme="1"/>
        <rFont val="Poppins"/>
      </rPr>
      <t xml:space="preserve"> Kopioi kuukauden budjettipohja seuraavalle kuukaudelle viemällä hiiri kuukausilehden päälle, klikkaamalla oikeaa painiketta ja klikkaamalla kohdasta "Siirrä tai kopioi". (Tiedostossa on valmiina pohjat yhteensä kolmelle kuukaudelle)</t>
    </r>
  </si>
  <si>
    <r>
      <rPr>
        <b/>
        <sz val="11"/>
        <color theme="1"/>
        <rFont val="Poppins"/>
      </rPr>
      <t xml:space="preserve">Eikö Excelin täyttäminen ole sinun juttusi? </t>
    </r>
    <r>
      <rPr>
        <sz val="11"/>
        <color theme="1"/>
        <rFont val="Poppins"/>
      </rPr>
      <t>Jos menojen kirjaaminen käsin tuntuu työläältä, voit kokeilla Bilance-budjetointisovellusta. Bilanceen voi yhdistää yhden tai useamman pankkitilin, jolloin tilitapahtumat siirtyvät sovellukseen automaattisesti. Näet tulot ja menot yhdessä paikassa ja saat paremman kokonaiskuvan siitä, mihin rahasi kuukauden aikana kuluvat. Kokeile Bilancea 2 kuukautta ilmaiseksi koodilla: NAISETPUHUU.</t>
    </r>
    <r>
      <rPr>
        <u/>
        <sz val="11"/>
        <color theme="1"/>
        <rFont val="Poppins"/>
      </rPr>
      <t xml:space="preserve"> </t>
    </r>
    <r>
      <rPr>
        <b/>
        <u/>
        <sz val="11"/>
        <color theme="1"/>
        <rFont val="Poppins"/>
      </rPr>
      <t>Lue lisää klikkaamalla tästä.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</si>
</sst>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0B]_-;\-* #,##0.00\ [$€-40B]_-;_-* &quot;-&quot;??\ [$€-40B]_-;_-@_-"/>
    <numFmt numFmtId="165" formatCode="#,##0.00\ &quot;€&quot;"/>
    <numFmt numFmtId="166" formatCode="0.0\ 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b/>
      <sz val="11"/>
      <color theme="1"/>
      <name val="Poppins"/>
    </font>
    <font>
      <sz val="9.5"/>
      <color theme="1"/>
      <name val="Poppins"/>
    </font>
    <font>
      <sz val="12"/>
      <color theme="1"/>
      <name val="Poppins"/>
    </font>
    <font>
      <b/>
      <sz val="14"/>
      <color theme="1"/>
      <name val="Poppins"/>
    </font>
    <font>
      <sz val="14"/>
      <color theme="1"/>
      <name val="Poppins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Poppins"/>
    </font>
    <font>
      <b/>
      <sz val="16"/>
      <color theme="1"/>
      <name val="Poppins"/>
    </font>
    <font>
      <sz val="11"/>
      <color theme="0"/>
      <name val="Calibri"/>
      <family val="2"/>
      <scheme val="minor"/>
    </font>
    <font>
      <b/>
      <sz val="14"/>
      <name val="Poppins"/>
    </font>
    <font>
      <sz val="9.8000000000000007"/>
      <color theme="1"/>
      <name val="Poppins"/>
    </font>
    <font>
      <sz val="8"/>
      <name val="Calibri"/>
      <family val="2"/>
      <scheme val="minor"/>
    </font>
    <font>
      <i/>
      <sz val="11"/>
      <color theme="1"/>
      <name val="Poppins"/>
    </font>
    <font>
      <i/>
      <sz val="11"/>
      <color theme="1"/>
      <name val="Calibri"/>
      <family val="2"/>
      <scheme val="minor"/>
    </font>
    <font>
      <sz val="9"/>
      <color theme="1"/>
      <name val="Poppins"/>
    </font>
    <font>
      <b/>
      <sz val="9"/>
      <color theme="1"/>
      <name val="Poppins"/>
    </font>
    <font>
      <u/>
      <sz val="11"/>
      <color theme="1"/>
      <name val="Poppins"/>
    </font>
    <font>
      <b/>
      <u/>
      <sz val="11"/>
      <color theme="1"/>
      <name val="Poppins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9F9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7E7A9"/>
        <bgColor indexed="64"/>
      </patternFill>
    </fill>
    <fill>
      <patternFill patternType="solid">
        <fgColor rgb="FFE0F0EB"/>
        <bgColor indexed="64"/>
      </patternFill>
    </fill>
    <fill>
      <patternFill patternType="solid">
        <fgColor rgb="FFE7DDFB"/>
        <bgColor indexed="64"/>
      </patternFill>
    </fill>
    <fill>
      <patternFill patternType="solid">
        <fgColor rgb="FFD0CCDF"/>
        <bgColor indexed="64"/>
      </patternFill>
    </fill>
    <fill>
      <patternFill patternType="solid">
        <fgColor rgb="FFEFC2C4"/>
        <bgColor indexed="64"/>
      </patternFill>
    </fill>
    <fill>
      <patternFill patternType="solid">
        <fgColor rgb="FFCEE8C4"/>
        <bgColor indexed="64"/>
      </patternFill>
    </fill>
    <fill>
      <patternFill patternType="solid">
        <fgColor rgb="FFCCD8DF"/>
        <bgColor indexed="64"/>
      </patternFill>
    </fill>
    <fill>
      <patternFill patternType="solid">
        <fgColor rgb="FFF2CBDA"/>
        <bgColor indexed="64"/>
      </patternFill>
    </fill>
    <fill>
      <patternFill patternType="solid">
        <fgColor rgb="FFABD4DA"/>
        <bgColor indexed="64"/>
      </patternFill>
    </fill>
    <fill>
      <patternFill patternType="solid">
        <fgColor rgb="FFCFBCD5"/>
        <bgColor indexed="64"/>
      </patternFill>
    </fill>
    <fill>
      <patternFill patternType="solid">
        <fgColor rgb="FFE0D4E4"/>
        <bgColor indexed="64"/>
      </patternFill>
    </fill>
    <fill>
      <patternFill patternType="solid">
        <fgColor rgb="FFDFF0D8"/>
        <bgColor indexed="64"/>
      </patternFill>
    </fill>
    <fill>
      <patternFill patternType="solid">
        <fgColor rgb="FFE0E8EC"/>
        <bgColor indexed="64"/>
      </patternFill>
    </fill>
    <fill>
      <patternFill patternType="solid">
        <fgColor rgb="FFFBEFF3"/>
        <bgColor indexed="64"/>
      </patternFill>
    </fill>
    <fill>
      <patternFill patternType="solid">
        <fgColor rgb="FFD4E9EC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FEC1"/>
        <bgColor indexed="64"/>
      </patternFill>
    </fill>
    <fill>
      <patternFill patternType="solid">
        <fgColor rgb="FFFDF9FB"/>
        <bgColor indexed="64"/>
      </patternFill>
    </fill>
    <fill>
      <patternFill patternType="solid">
        <fgColor rgb="FFE4F9BF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rgb="FFFFCC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theme="1" tint="4.9989318521683403E-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1">
    <xf numFmtId="0" fontId="0" fillId="0" borderId="0" xfId="0"/>
    <xf numFmtId="44" fontId="2" fillId="3" borderId="1" xfId="1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4" borderId="0" xfId="0" applyFont="1" applyFill="1" applyAlignment="1">
      <alignment horizontal="center" vertical="center"/>
    </xf>
    <xf numFmtId="0" fontId="12" fillId="0" borderId="0" xfId="0" applyFont="1"/>
    <xf numFmtId="164" fontId="12" fillId="0" borderId="0" xfId="0" applyNumberFormat="1" applyFont="1"/>
    <xf numFmtId="44" fontId="12" fillId="0" borderId="0" xfId="0" applyNumberFormat="1" applyFont="1"/>
    <xf numFmtId="0" fontId="6" fillId="0" borderId="0" xfId="0" applyFont="1"/>
    <xf numFmtId="0" fontId="2" fillId="0" borderId="1" xfId="0" applyFont="1" applyBorder="1" applyAlignment="1">
      <alignment horizontal="left" indent="1"/>
    </xf>
    <xf numFmtId="0" fontId="6" fillId="4" borderId="7" xfId="0" applyFont="1" applyFill="1" applyBorder="1" applyAlignment="1">
      <alignment horizontal="center" vertical="center"/>
    </xf>
    <xf numFmtId="44" fontId="2" fillId="3" borderId="2" xfId="1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1" fillId="4" borderId="0" xfId="0" applyFont="1" applyFill="1" applyAlignment="1">
      <alignment vertical="center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2" fillId="0" borderId="2" xfId="0" applyFont="1" applyBorder="1" applyAlignment="1">
      <alignment horizontal="left" indent="1"/>
    </xf>
    <xf numFmtId="0" fontId="10" fillId="3" borderId="6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6" fillId="12" borderId="1" xfId="0" applyFont="1" applyFill="1" applyBorder="1" applyAlignment="1">
      <alignment horizontal="left" indent="1"/>
    </xf>
    <xf numFmtId="0" fontId="6" fillId="11" borderId="2" xfId="0" applyFont="1" applyFill="1" applyBorder="1" applyAlignment="1">
      <alignment horizontal="left" indent="1"/>
    </xf>
    <xf numFmtId="0" fontId="6" fillId="20" borderId="1" xfId="0" applyFont="1" applyFill="1" applyBorder="1" applyAlignment="1">
      <alignment horizontal="left" indent="1"/>
    </xf>
    <xf numFmtId="0" fontId="6" fillId="6" borderId="2" xfId="0" applyFont="1" applyFill="1" applyBorder="1" applyAlignment="1">
      <alignment horizontal="left" indent="1"/>
    </xf>
    <xf numFmtId="0" fontId="10" fillId="11" borderId="2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20" borderId="2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44" fontId="3" fillId="14" borderId="2" xfId="1" applyFont="1" applyFill="1" applyBorder="1" applyAlignment="1">
      <alignment horizontal="center"/>
    </xf>
    <xf numFmtId="44" fontId="3" fillId="14" borderId="1" xfId="1" applyFont="1" applyFill="1" applyBorder="1" applyAlignment="1">
      <alignment horizontal="center"/>
    </xf>
    <xf numFmtId="0" fontId="10" fillId="23" borderId="1" xfId="0" applyFont="1" applyFill="1" applyBorder="1" applyAlignment="1">
      <alignment horizontal="left"/>
    </xf>
    <xf numFmtId="44" fontId="3" fillId="23" borderId="2" xfId="1" applyFont="1" applyFill="1" applyBorder="1" applyAlignment="1">
      <alignment horizontal="center"/>
    </xf>
    <xf numFmtId="44" fontId="3" fillId="23" borderId="1" xfId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15" borderId="1" xfId="0" applyFont="1" applyFill="1" applyBorder="1" applyAlignment="1">
      <alignment horizontal="left" vertical="center"/>
    </xf>
    <xf numFmtId="0" fontId="3" fillId="16" borderId="2" xfId="0" applyFont="1" applyFill="1" applyBorder="1" applyAlignment="1">
      <alignment horizontal="left" vertical="center"/>
    </xf>
    <xf numFmtId="0" fontId="3" fillId="16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" fontId="2" fillId="3" borderId="1" xfId="0" applyNumberFormat="1" applyFont="1" applyFill="1" applyBorder="1" applyAlignment="1">
      <alignment horizontal="left" vertical="center"/>
    </xf>
    <xf numFmtId="44" fontId="2" fillId="3" borderId="1" xfId="1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14" borderId="1" xfId="0" applyFont="1" applyFill="1" applyBorder="1" applyAlignment="1">
      <alignment horizontal="left" vertical="center"/>
    </xf>
    <xf numFmtId="44" fontId="2" fillId="4" borderId="1" xfId="1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center"/>
    </xf>
    <xf numFmtId="44" fontId="2" fillId="3" borderId="1" xfId="1" applyFont="1" applyFill="1" applyBorder="1" applyAlignment="1">
      <alignment vertical="center"/>
    </xf>
    <xf numFmtId="44" fontId="2" fillId="0" borderId="1" xfId="1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10" borderId="2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3" fillId="12" borderId="2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vertical="center"/>
    </xf>
    <xf numFmtId="44" fontId="3" fillId="12" borderId="1" xfId="1" applyFont="1" applyFill="1" applyBorder="1" applyAlignment="1">
      <alignment vertical="center"/>
    </xf>
    <xf numFmtId="0" fontId="6" fillId="4" borderId="0" xfId="2" applyFont="1" applyFill="1" applyBorder="1" applyAlignment="1">
      <alignment horizontal="center" vertical="center"/>
    </xf>
    <xf numFmtId="0" fontId="10" fillId="23" borderId="1" xfId="0" applyFont="1" applyFill="1" applyBorder="1" applyAlignment="1">
      <alignment horizontal="left" vertical="center"/>
    </xf>
    <xf numFmtId="0" fontId="6" fillId="12" borderId="1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left" vertical="center"/>
    </xf>
    <xf numFmtId="0" fontId="3" fillId="21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vertical="center"/>
    </xf>
    <xf numFmtId="0" fontId="3" fillId="19" borderId="1" xfId="0" applyFont="1" applyFill="1" applyBorder="1" applyAlignment="1">
      <alignment horizontal="left" vertical="center"/>
    </xf>
    <xf numFmtId="0" fontId="3" fillId="19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left" vertical="center"/>
    </xf>
    <xf numFmtId="0" fontId="3" fillId="18" borderId="2" xfId="0" applyFont="1" applyFill="1" applyBorder="1" applyAlignment="1">
      <alignment horizontal="left" vertical="center"/>
    </xf>
    <xf numFmtId="0" fontId="3" fillId="18" borderId="1" xfId="0" applyFont="1" applyFill="1" applyBorder="1" applyAlignment="1">
      <alignment horizontal="center" vertical="center"/>
    </xf>
    <xf numFmtId="44" fontId="3" fillId="23" borderId="2" xfId="1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164" fontId="2" fillId="3" borderId="10" xfId="1" applyNumberFormat="1" applyFont="1" applyFill="1" applyBorder="1" applyAlignment="1">
      <alignment vertical="center"/>
    </xf>
    <xf numFmtId="164" fontId="2" fillId="3" borderId="9" xfId="1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164" fontId="2" fillId="3" borderId="4" xfId="1" applyNumberFormat="1" applyFont="1" applyFill="1" applyBorder="1" applyAlignment="1">
      <alignment vertical="center"/>
    </xf>
    <xf numFmtId="164" fontId="2" fillId="3" borderId="1" xfId="1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 wrapText="1"/>
    </xf>
    <xf numFmtId="0" fontId="3" fillId="23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indent="1"/>
    </xf>
    <xf numFmtId="165" fontId="3" fillId="13" borderId="1" xfId="4" applyNumberFormat="1" applyFont="1" applyFill="1" applyBorder="1" applyAlignment="1">
      <alignment vertical="center"/>
    </xf>
    <xf numFmtId="165" fontId="3" fillId="21" borderId="1" xfId="0" applyNumberFormat="1" applyFont="1" applyFill="1" applyBorder="1" applyAlignment="1">
      <alignment vertical="center"/>
    </xf>
    <xf numFmtId="165" fontId="3" fillId="10" borderId="1" xfId="1" applyNumberFormat="1" applyFont="1" applyFill="1" applyBorder="1" applyAlignment="1">
      <alignment horizontal="left" vertical="center"/>
    </xf>
    <xf numFmtId="165" fontId="3" fillId="11" borderId="1" xfId="1" applyNumberFormat="1" applyFont="1" applyFill="1" applyBorder="1" applyAlignment="1">
      <alignment vertical="center"/>
    </xf>
    <xf numFmtId="165" fontId="3" fillId="9" borderId="1" xfId="1" applyNumberFormat="1" applyFont="1" applyFill="1" applyBorder="1" applyAlignment="1">
      <alignment horizontal="center" vertical="center"/>
    </xf>
    <xf numFmtId="165" fontId="3" fillId="23" borderId="9" xfId="0" applyNumberFormat="1" applyFont="1" applyFill="1" applyBorder="1" applyAlignment="1">
      <alignment vertical="center"/>
    </xf>
    <xf numFmtId="166" fontId="3" fillId="6" borderId="1" xfId="3" applyNumberFormat="1" applyFont="1" applyFill="1" applyBorder="1" applyAlignment="1">
      <alignment vertical="center"/>
    </xf>
    <xf numFmtId="9" fontId="16" fillId="4" borderId="28" xfId="3" applyFont="1" applyFill="1" applyBorder="1"/>
    <xf numFmtId="165" fontId="3" fillId="4" borderId="27" xfId="1" applyNumberFormat="1" applyFont="1" applyFill="1" applyBorder="1" applyAlignment="1">
      <alignment vertical="center"/>
    </xf>
    <xf numFmtId="0" fontId="16" fillId="4" borderId="28" xfId="0" applyFont="1" applyFill="1" applyBorder="1" applyAlignment="1">
      <alignment horizontal="left" vertical="center" indent="1"/>
    </xf>
    <xf numFmtId="0" fontId="3" fillId="23" borderId="6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 vertical="center"/>
    </xf>
    <xf numFmtId="0" fontId="10" fillId="0" borderId="6" xfId="0" applyFont="1" applyBorder="1"/>
    <xf numFmtId="164" fontId="10" fillId="12" borderId="6" xfId="0" applyNumberFormat="1" applyFont="1" applyFill="1" applyBorder="1"/>
    <xf numFmtId="164" fontId="19" fillId="2" borderId="9" xfId="0" applyNumberFormat="1" applyFont="1" applyFill="1" applyBorder="1"/>
    <xf numFmtId="164" fontId="19" fillId="2" borderId="1" xfId="0" applyNumberFormat="1" applyFont="1" applyFill="1" applyBorder="1"/>
    <xf numFmtId="164" fontId="19" fillId="2" borderId="32" xfId="0" applyNumberFormat="1" applyFont="1" applyFill="1" applyBorder="1"/>
    <xf numFmtId="0" fontId="18" fillId="24" borderId="9" xfId="0" applyFont="1" applyFill="1" applyBorder="1"/>
    <xf numFmtId="0" fontId="18" fillId="24" borderId="1" xfId="0" applyFont="1" applyFill="1" applyBorder="1"/>
    <xf numFmtId="0" fontId="18" fillId="24" borderId="32" xfId="0" applyFont="1" applyFill="1" applyBorder="1"/>
    <xf numFmtId="0" fontId="2" fillId="4" borderId="0" xfId="0" applyFont="1" applyFill="1" applyAlignment="1">
      <alignment horizontal="left" vertical="center" wrapText="1" indent="1"/>
    </xf>
    <xf numFmtId="0" fontId="0" fillId="4" borderId="0" xfId="0" applyFill="1"/>
    <xf numFmtId="0" fontId="2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left" indent="1"/>
    </xf>
    <xf numFmtId="0" fontId="6" fillId="5" borderId="1" xfId="2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21" xfId="0" applyFont="1" applyFill="1" applyBorder="1" applyAlignment="1">
      <alignment horizontal="center" vertical="center"/>
    </xf>
    <xf numFmtId="0" fontId="11" fillId="7" borderId="22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23" xfId="0" applyFont="1" applyFill="1" applyBorder="1" applyAlignment="1">
      <alignment horizontal="center" vertical="center"/>
    </xf>
    <xf numFmtId="0" fontId="11" fillId="7" borderId="24" xfId="0" applyFont="1" applyFill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0" fillId="12" borderId="11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2" fillId="22" borderId="12" xfId="0" applyFont="1" applyFill="1" applyBorder="1" applyAlignment="1">
      <alignment horizontal="left" vertical="center" wrapText="1" indent="1"/>
    </xf>
    <xf numFmtId="0" fontId="2" fillId="22" borderId="0" xfId="0" applyFont="1" applyFill="1" applyAlignment="1">
      <alignment horizontal="left" vertical="center" wrapText="1" indent="1"/>
    </xf>
    <xf numFmtId="0" fontId="2" fillId="22" borderId="33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" fillId="12" borderId="0" xfId="0" applyFont="1" applyFill="1" applyAlignment="1">
      <alignment horizontal="center" vertical="center" wrapText="1"/>
    </xf>
    <xf numFmtId="0" fontId="20" fillId="22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0" fontId="6" fillId="10" borderId="27" xfId="0" applyFont="1" applyFill="1" applyBorder="1" applyAlignment="1">
      <alignment horizontal="center" vertical="center"/>
    </xf>
    <xf numFmtId="0" fontId="6" fillId="10" borderId="28" xfId="0" applyFont="1" applyFill="1" applyBorder="1" applyAlignment="1">
      <alignment horizontal="center" vertical="center"/>
    </xf>
    <xf numFmtId="0" fontId="6" fillId="10" borderId="29" xfId="0" applyFont="1" applyFill="1" applyBorder="1" applyAlignment="1">
      <alignment horizontal="center" vertical="center"/>
    </xf>
    <xf numFmtId="0" fontId="6" fillId="10" borderId="30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6" fillId="10" borderId="31" xfId="0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164" fontId="2" fillId="3" borderId="2" xfId="1" applyNumberFormat="1" applyFont="1" applyFill="1" applyBorder="1" applyAlignment="1">
      <alignment horizontal="center" vertical="center"/>
    </xf>
    <xf numFmtId="164" fontId="2" fillId="3" borderId="3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0" fontId="6" fillId="13" borderId="27" xfId="0" applyFont="1" applyFill="1" applyBorder="1" applyAlignment="1">
      <alignment horizontal="center" vertical="center"/>
    </xf>
    <xf numFmtId="0" fontId="6" fillId="13" borderId="28" xfId="0" applyFont="1" applyFill="1" applyBorder="1" applyAlignment="1">
      <alignment horizontal="center" vertical="center"/>
    </xf>
    <xf numFmtId="0" fontId="6" fillId="13" borderId="29" xfId="0" applyFont="1" applyFill="1" applyBorder="1" applyAlignment="1">
      <alignment horizontal="center" vertical="center"/>
    </xf>
    <xf numFmtId="0" fontId="6" fillId="13" borderId="30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6" fillId="13" borderId="3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3" fillId="14" borderId="1" xfId="1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17" borderId="2" xfId="0" applyFont="1" applyFill="1" applyBorder="1" applyAlignment="1">
      <alignment horizontal="left" vertical="center"/>
    </xf>
    <xf numFmtId="0" fontId="3" fillId="17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13" fillId="5" borderId="1" xfId="2" applyFont="1" applyFill="1" applyBorder="1" applyAlignment="1">
      <alignment horizontal="center" vertical="center"/>
    </xf>
    <xf numFmtId="0" fontId="6" fillId="12" borderId="27" xfId="0" applyFont="1" applyFill="1" applyBorder="1" applyAlignment="1">
      <alignment horizontal="center" vertical="center"/>
    </xf>
    <xf numFmtId="0" fontId="6" fillId="12" borderId="28" xfId="0" applyFont="1" applyFill="1" applyBorder="1" applyAlignment="1">
      <alignment horizontal="center" vertical="center"/>
    </xf>
    <xf numFmtId="0" fontId="6" fillId="12" borderId="29" xfId="0" applyFont="1" applyFill="1" applyBorder="1" applyAlignment="1">
      <alignment horizontal="center" vertical="center"/>
    </xf>
    <xf numFmtId="0" fontId="6" fillId="12" borderId="30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3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3" fillId="11" borderId="2" xfId="0" applyFont="1" applyFill="1" applyBorder="1" applyAlignment="1">
      <alignment horizontal="left" vertical="center"/>
    </xf>
    <xf numFmtId="0" fontId="3" fillId="11" borderId="3" xfId="0" applyFont="1" applyFill="1" applyBorder="1" applyAlignment="1">
      <alignment horizontal="left" vertical="center"/>
    </xf>
    <xf numFmtId="0" fontId="10" fillId="12" borderId="7" xfId="0" applyFont="1" applyFill="1" applyBorder="1" applyAlignment="1">
      <alignment horizontal="center" vertical="center"/>
    </xf>
    <xf numFmtId="0" fontId="8" fillId="12" borderId="34" xfId="0" applyFont="1" applyFill="1" applyBorder="1" applyAlignment="1">
      <alignment horizontal="center" vertical="center"/>
    </xf>
    <xf numFmtId="17" fontId="6" fillId="3" borderId="7" xfId="0" applyNumberFormat="1" applyFont="1" applyFill="1" applyBorder="1" applyAlignment="1">
      <alignment horizontal="center" vertical="center"/>
    </xf>
    <xf numFmtId="17" fontId="6" fillId="3" borderId="8" xfId="0" applyNumberFormat="1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44" fontId="6" fillId="14" borderId="27" xfId="1" applyFont="1" applyFill="1" applyBorder="1" applyAlignment="1">
      <alignment horizontal="center" vertical="center"/>
    </xf>
    <xf numFmtId="44" fontId="6" fillId="14" borderId="30" xfId="1" applyFont="1" applyFill="1" applyBorder="1" applyAlignment="1">
      <alignment horizontal="center" vertical="center"/>
    </xf>
    <xf numFmtId="44" fontId="6" fillId="14" borderId="1" xfId="1" applyFont="1" applyFill="1" applyBorder="1" applyAlignment="1">
      <alignment horizontal="center" vertical="center"/>
    </xf>
    <xf numFmtId="0" fontId="20" fillId="25" borderId="0" xfId="2" applyFont="1" applyFill="1" applyAlignment="1">
      <alignment horizontal="left" vertical="center" wrapText="1" indent="1"/>
    </xf>
  </cellXfs>
  <cellStyles count="5">
    <cellStyle name="Comma" xfId="4" builtinId="3"/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CCFF"/>
      <color rgb="FFFDF9FB"/>
      <color rgb="FFFBFBFB"/>
      <color rgb="FFF5F5F5"/>
      <color rgb="FFF2CBDA"/>
      <color rgb="FFE0F0EB"/>
      <color rgb="FFFFFEC1"/>
      <color rgb="FFEDFBD5"/>
      <color rgb="FFE4F9BF"/>
      <color rgb="FFFBC3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r>
              <a:rPr lang="fi-FI" sz="1400" b="1">
                <a:solidFill>
                  <a:schemeClr val="tx1"/>
                </a:solidFill>
                <a:latin typeface="Poppins" panose="00000500000000000000" pitchFamily="2" charset="0"/>
                <a:cs typeface="Poppins" panose="00000500000000000000" pitchFamily="2" charset="0"/>
              </a:rPr>
              <a:t>Budjetti / toteuma</a:t>
            </a:r>
          </a:p>
        </c:rich>
      </c:tx>
      <c:layout>
        <c:manualLayout>
          <c:xMode val="edge"/>
          <c:yMode val="edge"/>
          <c:x val="0.31199300087489062"/>
          <c:y val="2.9972977119054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'Kuukausi 1.'!$R$15</c:f>
              <c:strCache>
                <c:ptCount val="1"/>
                <c:pt idx="0">
                  <c:v>Budjetti</c:v>
                </c:pt>
              </c:strCache>
            </c:strRef>
          </c:tx>
          <c:spPr>
            <a:solidFill>
              <a:srgbClr val="FFFEC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'Kuukausi 1.'!$Q$16:$Q$20</c:f>
              <c:strCache>
                <c:ptCount val="5"/>
                <c:pt idx="0">
                  <c:v>Tulot</c:v>
                </c:pt>
                <c:pt idx="1">
                  <c:v>Menot</c:v>
                </c:pt>
                <c:pt idx="2">
                  <c:v>Säästöt </c:v>
                </c:pt>
                <c:pt idx="3">
                  <c:v>Laskut</c:v>
                </c:pt>
                <c:pt idx="4">
                  <c:v>Lainat</c:v>
                </c:pt>
              </c:strCache>
            </c:strRef>
          </c:cat>
          <c:val>
            <c:numRef>
              <c:f>'Kuukausi 1.'!$R$16:$R$20</c:f>
              <c:numCache>
                <c:formatCode>_-* #\ ##0.00\ [$€-40B]_-;\-* #\ ##0.00\ [$€-40B]_-;_-* "-"??\ [$€-40B]_-;_-@_-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44-404F-804D-319063892F4D}"/>
            </c:ext>
          </c:extLst>
        </c:ser>
        <c:ser>
          <c:idx val="1"/>
          <c:order val="1"/>
          <c:tx>
            <c:strRef>
              <c:f>'Kuukausi 1.'!$S$15</c:f>
              <c:strCache>
                <c:ptCount val="1"/>
                <c:pt idx="0">
                  <c:v>Toteuma</c:v>
                </c:pt>
              </c:strCache>
            </c:strRef>
          </c:tx>
          <c:spPr>
            <a:solidFill>
              <a:srgbClr val="F2CBDA"/>
            </a:solidFill>
            <a:ln w="1270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'Kuukausi 1.'!$Q$16:$Q$20</c:f>
              <c:strCache>
                <c:ptCount val="5"/>
                <c:pt idx="0">
                  <c:v>Tulot</c:v>
                </c:pt>
                <c:pt idx="1">
                  <c:v>Menot</c:v>
                </c:pt>
                <c:pt idx="2">
                  <c:v>Säästöt </c:v>
                </c:pt>
                <c:pt idx="3">
                  <c:v>Laskut</c:v>
                </c:pt>
                <c:pt idx="4">
                  <c:v>Lainat</c:v>
                </c:pt>
              </c:strCache>
            </c:strRef>
          </c:cat>
          <c:val>
            <c:numRef>
              <c:f>'Kuukausi 1.'!$S$16:$S$20</c:f>
              <c:numCache>
                <c:formatCode>_-* #\ ##0.00\ [$€-40B]_-;\-* #\ ##0.00\ [$€-40B]_-;_-* "-"??\ [$€-40B]_-;_-@_-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44-404F-804D-319063892F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1"/>
        <c:overlap val="-29"/>
        <c:axId val="741147752"/>
        <c:axId val="741146672"/>
      </c:barChart>
      <c:catAx>
        <c:axId val="741147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fi-FI"/>
          </a:p>
        </c:txPr>
        <c:crossAx val="741146672"/>
        <c:crosses val="autoZero"/>
        <c:auto val="1"/>
        <c:lblAlgn val="ctr"/>
        <c:lblOffset val="100"/>
        <c:noMultiLvlLbl val="0"/>
      </c:catAx>
      <c:valAx>
        <c:axId val="741146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40B]_-;\-* #\ ##0.00\ [$€-40B]_-;_-* &quot;-&quot;??\ [$€-40B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41147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9F9FA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r>
              <a:rPr lang="fi-FI" sz="1400" b="1">
                <a:solidFill>
                  <a:schemeClr val="tx1"/>
                </a:solidFill>
                <a:latin typeface="Poppins" panose="00000500000000000000" pitchFamily="2" charset="0"/>
                <a:cs typeface="Poppins" panose="00000500000000000000" pitchFamily="2" charset="0"/>
              </a:rPr>
              <a:t>Budjetti / toteuma</a:t>
            </a:r>
          </a:p>
        </c:rich>
      </c:tx>
      <c:layout>
        <c:manualLayout>
          <c:xMode val="edge"/>
          <c:yMode val="edge"/>
          <c:x val="0.31199300087489062"/>
          <c:y val="2.9972977119054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'Kuukausi 2.'!$R$15</c:f>
              <c:strCache>
                <c:ptCount val="1"/>
                <c:pt idx="0">
                  <c:v>Budjetti</c:v>
                </c:pt>
              </c:strCache>
            </c:strRef>
          </c:tx>
          <c:spPr>
            <a:solidFill>
              <a:srgbClr val="FFFEC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'Kuukausi 2.'!$Q$16:$Q$20</c:f>
              <c:strCache>
                <c:ptCount val="5"/>
                <c:pt idx="0">
                  <c:v>Tulot</c:v>
                </c:pt>
                <c:pt idx="1">
                  <c:v>Menot</c:v>
                </c:pt>
                <c:pt idx="2">
                  <c:v>Säästöt </c:v>
                </c:pt>
                <c:pt idx="3">
                  <c:v>Laskut</c:v>
                </c:pt>
                <c:pt idx="4">
                  <c:v>Lainat</c:v>
                </c:pt>
              </c:strCache>
            </c:strRef>
          </c:cat>
          <c:val>
            <c:numRef>
              <c:f>'Kuukausi 2.'!$R$16:$R$20</c:f>
              <c:numCache>
                <c:formatCode>_-* #\ ##0.00\ [$€-40B]_-;\-* #\ ##0.00\ [$€-40B]_-;_-* "-"??\ [$€-40B]_-;_-@_-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45-4AFE-AA4C-952EB0F80B7E}"/>
            </c:ext>
          </c:extLst>
        </c:ser>
        <c:ser>
          <c:idx val="1"/>
          <c:order val="1"/>
          <c:tx>
            <c:strRef>
              <c:f>'Kuukausi 2.'!$S$15</c:f>
              <c:strCache>
                <c:ptCount val="1"/>
                <c:pt idx="0">
                  <c:v>Toteuma</c:v>
                </c:pt>
              </c:strCache>
            </c:strRef>
          </c:tx>
          <c:spPr>
            <a:solidFill>
              <a:srgbClr val="F2CBDA"/>
            </a:solidFill>
            <a:ln w="1270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'Kuukausi 2.'!$Q$16:$Q$20</c:f>
              <c:strCache>
                <c:ptCount val="5"/>
                <c:pt idx="0">
                  <c:v>Tulot</c:v>
                </c:pt>
                <c:pt idx="1">
                  <c:v>Menot</c:v>
                </c:pt>
                <c:pt idx="2">
                  <c:v>Säästöt </c:v>
                </c:pt>
                <c:pt idx="3">
                  <c:v>Laskut</c:v>
                </c:pt>
                <c:pt idx="4">
                  <c:v>Lainat</c:v>
                </c:pt>
              </c:strCache>
            </c:strRef>
          </c:cat>
          <c:val>
            <c:numRef>
              <c:f>'Kuukausi 2.'!$S$16:$S$20</c:f>
              <c:numCache>
                <c:formatCode>_-* #\ ##0.00\ [$€-40B]_-;\-* #\ ##0.00\ [$€-40B]_-;_-* "-"??\ [$€-40B]_-;_-@_-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45-4AFE-AA4C-952EB0F80B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1"/>
        <c:overlap val="-29"/>
        <c:axId val="741147752"/>
        <c:axId val="741146672"/>
      </c:barChart>
      <c:catAx>
        <c:axId val="741147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fi-FI"/>
          </a:p>
        </c:txPr>
        <c:crossAx val="741146672"/>
        <c:crosses val="autoZero"/>
        <c:auto val="1"/>
        <c:lblAlgn val="ctr"/>
        <c:lblOffset val="100"/>
        <c:noMultiLvlLbl val="0"/>
      </c:catAx>
      <c:valAx>
        <c:axId val="741146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40B]_-;\-* #\ ##0.00\ [$€-40B]_-;_-* &quot;-&quot;??\ [$€-40B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41147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9F9FA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r>
              <a:rPr lang="fi-FI" sz="1400" b="1">
                <a:solidFill>
                  <a:schemeClr val="tx1"/>
                </a:solidFill>
                <a:latin typeface="Poppins" panose="00000500000000000000" pitchFamily="2" charset="0"/>
                <a:cs typeface="Poppins" panose="00000500000000000000" pitchFamily="2" charset="0"/>
              </a:rPr>
              <a:t>Budjetti / toteuma</a:t>
            </a:r>
          </a:p>
        </c:rich>
      </c:tx>
      <c:layout>
        <c:manualLayout>
          <c:xMode val="edge"/>
          <c:yMode val="edge"/>
          <c:x val="0.31199300087489062"/>
          <c:y val="2.9972977119054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'Kuukausi 3.'!$R$15</c:f>
              <c:strCache>
                <c:ptCount val="1"/>
                <c:pt idx="0">
                  <c:v>Budjetti</c:v>
                </c:pt>
              </c:strCache>
            </c:strRef>
          </c:tx>
          <c:spPr>
            <a:solidFill>
              <a:srgbClr val="FFFEC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'Kuukausi 3.'!$Q$16:$Q$20</c:f>
              <c:strCache>
                <c:ptCount val="5"/>
                <c:pt idx="0">
                  <c:v>Tulot</c:v>
                </c:pt>
                <c:pt idx="1">
                  <c:v>Menot</c:v>
                </c:pt>
                <c:pt idx="2">
                  <c:v>Säästöt </c:v>
                </c:pt>
                <c:pt idx="3">
                  <c:v>Laskut</c:v>
                </c:pt>
                <c:pt idx="4">
                  <c:v>Lainat</c:v>
                </c:pt>
              </c:strCache>
            </c:strRef>
          </c:cat>
          <c:val>
            <c:numRef>
              <c:f>'Kuukausi 3.'!$R$16:$R$20</c:f>
              <c:numCache>
                <c:formatCode>_-* #\ ##0.00\ [$€-40B]_-;\-* #\ ##0.00\ [$€-40B]_-;_-* "-"??\ [$€-40B]_-;_-@_-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59-41AE-9BAF-DE950F2DC226}"/>
            </c:ext>
          </c:extLst>
        </c:ser>
        <c:ser>
          <c:idx val="1"/>
          <c:order val="1"/>
          <c:tx>
            <c:strRef>
              <c:f>'Kuukausi 3.'!$S$15</c:f>
              <c:strCache>
                <c:ptCount val="1"/>
                <c:pt idx="0">
                  <c:v>Toteuma</c:v>
                </c:pt>
              </c:strCache>
            </c:strRef>
          </c:tx>
          <c:spPr>
            <a:solidFill>
              <a:srgbClr val="F2CBDA"/>
            </a:solidFill>
            <a:ln w="1270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'Kuukausi 3.'!$Q$16:$Q$20</c:f>
              <c:strCache>
                <c:ptCount val="5"/>
                <c:pt idx="0">
                  <c:v>Tulot</c:v>
                </c:pt>
                <c:pt idx="1">
                  <c:v>Menot</c:v>
                </c:pt>
                <c:pt idx="2">
                  <c:v>Säästöt </c:v>
                </c:pt>
                <c:pt idx="3">
                  <c:v>Laskut</c:v>
                </c:pt>
                <c:pt idx="4">
                  <c:v>Lainat</c:v>
                </c:pt>
              </c:strCache>
            </c:strRef>
          </c:cat>
          <c:val>
            <c:numRef>
              <c:f>'Kuukausi 3.'!$S$16:$S$20</c:f>
              <c:numCache>
                <c:formatCode>_-* #\ ##0.00\ [$€-40B]_-;\-* #\ ##0.00\ [$€-40B]_-;_-* "-"??\ [$€-40B]_-;_-@_-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59-41AE-9BAF-DE950F2DC2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1"/>
        <c:overlap val="-29"/>
        <c:axId val="741147752"/>
        <c:axId val="741146672"/>
      </c:barChart>
      <c:catAx>
        <c:axId val="741147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fi-FI"/>
          </a:p>
        </c:txPr>
        <c:crossAx val="741146672"/>
        <c:crosses val="autoZero"/>
        <c:auto val="1"/>
        <c:lblAlgn val="ctr"/>
        <c:lblOffset val="100"/>
        <c:noMultiLvlLbl val="0"/>
      </c:catAx>
      <c:valAx>
        <c:axId val="741146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40B]_-;\-* #\ ##0.00\ [$€-40B]_-;_-* &quot;-&quot;??\ [$€-40B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41147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9F9FA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843038</xdr:colOff>
      <xdr:row>1</xdr:row>
      <xdr:rowOff>148771</xdr:rowOff>
    </xdr:from>
    <xdr:to>
      <xdr:col>3</xdr:col>
      <xdr:colOff>524258</xdr:colOff>
      <xdr:row>6</xdr:row>
      <xdr:rowOff>290286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5A6CBC-E652-4BF9-8A9B-7BA7A2CF8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118" y="491671"/>
          <a:ext cx="1868160" cy="1856015"/>
        </a:xfrm>
        <a:prstGeom prst="rect">
          <a:avLst/>
        </a:prstGeom>
      </xdr:spPr>
    </xdr:pic>
    <xdr:clientData/>
  </xdr:twoCellAnchor>
  <xdr:twoCellAnchor>
    <xdr:from>
      <xdr:col>15</xdr:col>
      <xdr:colOff>253999</xdr:colOff>
      <xdr:row>21</xdr:row>
      <xdr:rowOff>248993</xdr:rowOff>
    </xdr:from>
    <xdr:to>
      <xdr:col>19</xdr:col>
      <xdr:colOff>10731</xdr:colOff>
      <xdr:row>33</xdr:row>
      <xdr:rowOff>11044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AD705B6-9638-4602-AECB-16883644CA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843038</xdr:colOff>
      <xdr:row>1</xdr:row>
      <xdr:rowOff>148771</xdr:rowOff>
    </xdr:from>
    <xdr:to>
      <xdr:col>3</xdr:col>
      <xdr:colOff>524258</xdr:colOff>
      <xdr:row>6</xdr:row>
      <xdr:rowOff>290286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C4F817-05EC-42A5-BAC6-715F1E1E2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118" y="491671"/>
          <a:ext cx="1868160" cy="1856015"/>
        </a:xfrm>
        <a:prstGeom prst="rect">
          <a:avLst/>
        </a:prstGeom>
      </xdr:spPr>
    </xdr:pic>
    <xdr:clientData/>
  </xdr:twoCellAnchor>
  <xdr:twoCellAnchor>
    <xdr:from>
      <xdr:col>15</xdr:col>
      <xdr:colOff>253999</xdr:colOff>
      <xdr:row>21</xdr:row>
      <xdr:rowOff>248993</xdr:rowOff>
    </xdr:from>
    <xdr:to>
      <xdr:col>19</xdr:col>
      <xdr:colOff>10731</xdr:colOff>
      <xdr:row>33</xdr:row>
      <xdr:rowOff>11044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A95E70-4ABF-40AA-A7E8-32ADF22DD7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843038</xdr:colOff>
      <xdr:row>1</xdr:row>
      <xdr:rowOff>148771</xdr:rowOff>
    </xdr:from>
    <xdr:to>
      <xdr:col>3</xdr:col>
      <xdr:colOff>524258</xdr:colOff>
      <xdr:row>6</xdr:row>
      <xdr:rowOff>290286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AA727D-723E-44F3-9539-ED5BAEC6A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118" y="491671"/>
          <a:ext cx="1868160" cy="1856015"/>
        </a:xfrm>
        <a:prstGeom prst="rect">
          <a:avLst/>
        </a:prstGeom>
      </xdr:spPr>
    </xdr:pic>
    <xdr:clientData/>
  </xdr:twoCellAnchor>
  <xdr:twoCellAnchor>
    <xdr:from>
      <xdr:col>15</xdr:col>
      <xdr:colOff>253999</xdr:colOff>
      <xdr:row>21</xdr:row>
      <xdr:rowOff>248993</xdr:rowOff>
    </xdr:from>
    <xdr:to>
      <xdr:col>19</xdr:col>
      <xdr:colOff>10731</xdr:colOff>
      <xdr:row>33</xdr:row>
      <xdr:rowOff>11044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1403488-CF21-41D3-B7EC-A64828AD8F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isetpuhuurahasta.fi/bilance-budjetointisovellu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A492D-3232-4F2C-B6E9-DC9162C96B54}">
  <sheetPr>
    <tabColor rgb="FFF99A9C"/>
  </sheetPr>
  <dimension ref="B1:I27"/>
  <sheetViews>
    <sheetView showGridLines="0" tabSelected="1" topLeftCell="A7" zoomScale="73" zoomScaleNormal="73" workbookViewId="0">
      <selection activeCell="A19" sqref="A19:XFD19"/>
    </sheetView>
  </sheetViews>
  <sheetFormatPr defaultRowHeight="14.4" x14ac:dyDescent="0.3"/>
  <cols>
    <col min="1" max="1" width="3.21875" customWidth="1"/>
    <col min="2" max="2" width="25.44140625" customWidth="1"/>
    <col min="3" max="3" width="16.88671875" customWidth="1"/>
    <col min="4" max="4" width="31.109375" customWidth="1"/>
    <col min="5" max="5" width="8.88671875" customWidth="1"/>
    <col min="10" max="10" width="8.88671875" customWidth="1"/>
  </cols>
  <sheetData>
    <row r="1" spans="2:9" ht="15" thickBot="1" x14ac:dyDescent="0.35"/>
    <row r="2" spans="2:9" ht="30.6" customHeight="1" thickBot="1" x14ac:dyDescent="0.9">
      <c r="B2" s="128" t="s">
        <v>97</v>
      </c>
      <c r="C2" s="129"/>
      <c r="D2" s="129"/>
      <c r="E2" s="129"/>
      <c r="F2" s="129"/>
      <c r="G2" s="129"/>
      <c r="H2" s="129"/>
      <c r="I2" s="130"/>
    </row>
    <row r="3" spans="2:9" ht="79.2" customHeight="1" x14ac:dyDescent="0.3">
      <c r="B3" s="131" t="s">
        <v>116</v>
      </c>
      <c r="C3" s="131"/>
      <c r="D3" s="131"/>
      <c r="E3" s="131"/>
      <c r="F3" s="131"/>
      <c r="G3" s="131"/>
      <c r="H3" s="131"/>
      <c r="I3" s="131"/>
    </row>
    <row r="4" spans="2:9" ht="20.399999999999999" customHeight="1" x14ac:dyDescent="0.7">
      <c r="B4" s="4"/>
      <c r="C4" s="4"/>
      <c r="D4" s="4"/>
      <c r="E4" s="4"/>
      <c r="F4" s="4"/>
      <c r="G4" s="4"/>
      <c r="H4" s="4"/>
    </row>
    <row r="5" spans="2:9" ht="36.6" customHeight="1" x14ac:dyDescent="0.7">
      <c r="B5" s="126" t="s">
        <v>98</v>
      </c>
      <c r="C5" s="127"/>
      <c r="D5" s="4"/>
      <c r="E5" s="4"/>
      <c r="F5" s="4"/>
      <c r="G5" s="4"/>
      <c r="H5" s="4"/>
    </row>
    <row r="6" spans="2:9" x14ac:dyDescent="0.3">
      <c r="B6" s="4"/>
      <c r="C6" s="4"/>
      <c r="D6" s="4"/>
      <c r="E6" s="4"/>
      <c r="F6" s="4"/>
      <c r="G6" s="4"/>
      <c r="H6" s="4"/>
    </row>
    <row r="7" spans="2:9" ht="100.2" customHeight="1" x14ac:dyDescent="0.3">
      <c r="B7" s="132" t="s">
        <v>139</v>
      </c>
      <c r="C7" s="132"/>
      <c r="D7" s="132"/>
      <c r="E7" s="132"/>
      <c r="F7" s="132"/>
      <c r="G7" s="133"/>
      <c r="H7" s="134" t="s">
        <v>136</v>
      </c>
      <c r="I7" s="134"/>
    </row>
    <row r="8" spans="2:9" s="113" customFormat="1" ht="15" customHeight="1" x14ac:dyDescent="0.3">
      <c r="B8" s="112"/>
      <c r="C8" s="112"/>
      <c r="D8" s="112"/>
      <c r="E8" s="112"/>
      <c r="F8" s="112"/>
      <c r="G8" s="112"/>
      <c r="H8" s="114"/>
      <c r="I8" s="114"/>
    </row>
    <row r="9" spans="2:9" s="113" customFormat="1" ht="61.8" customHeight="1" x14ac:dyDescent="0.3">
      <c r="B9" s="132" t="s">
        <v>137</v>
      </c>
      <c r="C9" s="132"/>
      <c r="D9" s="132"/>
      <c r="E9" s="132"/>
      <c r="F9" s="132"/>
      <c r="G9" s="132"/>
      <c r="H9" s="132"/>
      <c r="I9" s="132"/>
    </row>
    <row r="10" spans="2:9" s="113" customFormat="1" ht="16.8" customHeight="1" x14ac:dyDescent="0.3">
      <c r="B10" s="112"/>
      <c r="C10" s="112"/>
      <c r="D10" s="112"/>
      <c r="E10" s="112"/>
      <c r="F10" s="112"/>
      <c r="G10" s="112"/>
      <c r="H10" s="112"/>
      <c r="I10" s="112"/>
    </row>
    <row r="11" spans="2:9" s="113" customFormat="1" ht="78.599999999999994" customHeight="1" x14ac:dyDescent="0.3">
      <c r="B11" s="132" t="s">
        <v>140</v>
      </c>
      <c r="C11" s="132"/>
      <c r="D11" s="132"/>
      <c r="E11" s="132"/>
      <c r="F11" s="132"/>
      <c r="G11" s="132"/>
      <c r="H11" s="132"/>
      <c r="I11" s="132"/>
    </row>
    <row r="12" spans="2:9" s="113" customFormat="1" ht="16.8" customHeight="1" x14ac:dyDescent="0.3">
      <c r="B12" s="112"/>
      <c r="C12" s="112"/>
      <c r="D12" s="112"/>
      <c r="E12" s="112"/>
      <c r="F12" s="112"/>
      <c r="G12" s="112"/>
      <c r="H12" s="112"/>
      <c r="I12" s="112"/>
    </row>
    <row r="13" spans="2:9" s="115" customFormat="1" ht="76.8" customHeight="1" x14ac:dyDescent="0.3">
      <c r="B13" s="132" t="s">
        <v>138</v>
      </c>
      <c r="C13" s="132"/>
      <c r="D13" s="132"/>
      <c r="E13" s="132"/>
      <c r="F13" s="132"/>
      <c r="G13" s="132"/>
      <c r="H13" s="132"/>
      <c r="I13" s="132"/>
    </row>
    <row r="14" spans="2:9" s="115" customFormat="1" ht="16.8" customHeight="1" x14ac:dyDescent="0.3">
      <c r="B14" s="112"/>
      <c r="C14" s="112"/>
      <c r="D14" s="112"/>
      <c r="E14" s="112"/>
      <c r="F14" s="112"/>
      <c r="G14" s="112"/>
      <c r="H14" s="112"/>
      <c r="I14" s="112"/>
    </row>
    <row r="15" spans="2:9" s="113" customFormat="1" ht="33" customHeight="1" x14ac:dyDescent="0.3">
      <c r="B15" s="132" t="s">
        <v>135</v>
      </c>
      <c r="C15" s="132"/>
      <c r="D15" s="132"/>
      <c r="E15" s="132"/>
      <c r="F15" s="132"/>
      <c r="G15" s="132"/>
      <c r="H15" s="132"/>
      <c r="I15" s="132"/>
    </row>
    <row r="17" spans="2:9" ht="79.2" customHeight="1" x14ac:dyDescent="0.3">
      <c r="B17" s="137" t="s">
        <v>141</v>
      </c>
      <c r="C17" s="137"/>
      <c r="D17" s="137"/>
      <c r="E17" s="137"/>
      <c r="F17" s="137"/>
      <c r="G17" s="137"/>
      <c r="H17" s="137"/>
      <c r="I17" s="137"/>
    </row>
    <row r="19" spans="2:9" ht="61.2" customHeight="1" x14ac:dyDescent="0.3">
      <c r="B19" s="132" t="s">
        <v>99</v>
      </c>
      <c r="C19" s="132"/>
      <c r="D19" s="132"/>
      <c r="E19" s="132"/>
      <c r="F19" s="132"/>
      <c r="G19" s="132"/>
      <c r="H19" s="132"/>
      <c r="I19" s="132"/>
    </row>
    <row r="21" spans="2:9" ht="52.8" customHeight="1" x14ac:dyDescent="0.3">
      <c r="B21" s="132" t="s">
        <v>100</v>
      </c>
      <c r="C21" s="132"/>
      <c r="D21" s="132"/>
      <c r="E21" s="132"/>
      <c r="F21" s="132"/>
      <c r="G21" s="132"/>
      <c r="H21" s="132"/>
      <c r="I21" s="132"/>
    </row>
    <row r="23" spans="2:9" ht="121.2" customHeight="1" x14ac:dyDescent="0.3">
      <c r="B23" s="200" t="s">
        <v>142</v>
      </c>
      <c r="C23" s="200"/>
      <c r="D23" s="200"/>
      <c r="E23" s="200"/>
      <c r="F23" s="200"/>
      <c r="G23" s="200"/>
      <c r="H23" s="200"/>
      <c r="I23" s="200"/>
    </row>
    <row r="25" spans="2:9" ht="36" customHeight="1" x14ac:dyDescent="0.3">
      <c r="B25" s="136" t="s">
        <v>115</v>
      </c>
      <c r="C25" s="136"/>
      <c r="D25" s="136"/>
      <c r="E25" s="136"/>
      <c r="F25" s="136"/>
      <c r="G25" s="136"/>
      <c r="H25" s="136"/>
      <c r="I25" s="136"/>
    </row>
    <row r="27" spans="2:9" x14ac:dyDescent="0.3">
      <c r="B27" s="135" t="s">
        <v>122</v>
      </c>
      <c r="C27" s="135"/>
      <c r="D27" s="135"/>
      <c r="E27" s="135"/>
      <c r="F27" s="135"/>
      <c r="G27" s="135"/>
      <c r="H27" s="135"/>
      <c r="I27" s="135"/>
    </row>
  </sheetData>
  <mergeCells count="15">
    <mergeCell ref="B23:I23"/>
    <mergeCell ref="B9:I9"/>
    <mergeCell ref="B13:I13"/>
    <mergeCell ref="B15:I15"/>
    <mergeCell ref="B27:I27"/>
    <mergeCell ref="B25:I25"/>
    <mergeCell ref="B17:I17"/>
    <mergeCell ref="B19:I19"/>
    <mergeCell ref="B21:I21"/>
    <mergeCell ref="B11:I11"/>
    <mergeCell ref="B5:C5"/>
    <mergeCell ref="B2:I2"/>
    <mergeCell ref="B3:I3"/>
    <mergeCell ref="B7:G7"/>
    <mergeCell ref="H7:I7"/>
  </mergeCells>
  <hyperlinks>
    <hyperlink ref="B23:I23" r:id="rId1" display="Eikö Excelin täyttäminen ole sinun juttusi? Jos menojen kirjaaminen käsin tuntuu työläältä, voit kokeilla Bilance-budjetointisovellusta. Bilanceen voi yhdistää yhden tai useamman pankkitilin, jolloin tilitapahtumat siirtyvät sovellukseen automaattisesti. Näet tulot ja menot yhdessä paikassa ja saat paremman kokonaiskuvan siitä, mihin rahasi kuukauden aikana kuluvat. Kokeile Bilancea 2 kuukautta ilmaiseksi koodilla: NAISETPUHUU. Lue lisää klikkaamalla tästä." xr:uid="{FD8EED59-8809-479E-A37E-8D33769DC5A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5CD84-BEA7-4E71-BEDA-D4C348155224}">
  <sheetPr>
    <tabColor rgb="FFCFBCD5"/>
  </sheetPr>
  <dimension ref="B1:Z36"/>
  <sheetViews>
    <sheetView showGridLines="0" topLeftCell="A15" zoomScale="69" zoomScaleNormal="69" zoomScaleSheetLayoutView="47" workbookViewId="0">
      <selection activeCell="B28" sqref="B28:D30"/>
    </sheetView>
  </sheetViews>
  <sheetFormatPr defaultRowHeight="14.4" x14ac:dyDescent="0.3"/>
  <cols>
    <col min="1" max="1" width="3.77734375" customWidth="1"/>
    <col min="2" max="2" width="21.88671875" customWidth="1"/>
    <col min="3" max="3" width="10" customWidth="1"/>
    <col min="4" max="4" width="20.88671875" customWidth="1"/>
    <col min="5" max="5" width="3.77734375" customWidth="1"/>
    <col min="6" max="6" width="29.88671875" customWidth="1"/>
    <col min="8" max="8" width="16.44140625" customWidth="1"/>
    <col min="9" max="9" width="15.33203125" bestFit="1" customWidth="1"/>
    <col min="10" max="10" width="15.44140625" bestFit="1" customWidth="1"/>
    <col min="11" max="11" width="3.77734375" customWidth="1"/>
    <col min="12" max="12" width="27.109375" customWidth="1"/>
    <col min="13" max="13" width="12.21875" customWidth="1"/>
    <col min="14" max="14" width="15" bestFit="1" customWidth="1"/>
    <col min="15" max="15" width="14.88671875" bestFit="1" customWidth="1"/>
    <col min="16" max="16" width="3.77734375" customWidth="1"/>
    <col min="17" max="17" width="28.44140625" customWidth="1"/>
    <col min="18" max="18" width="21.77734375" customWidth="1"/>
    <col min="19" max="19" width="18" customWidth="1"/>
    <col min="20" max="20" width="6.77734375" customWidth="1"/>
    <col min="21" max="21" width="16" bestFit="1" customWidth="1"/>
    <col min="22" max="22" width="4.77734375" customWidth="1"/>
    <col min="25" max="25" width="11.33203125" bestFit="1" customWidth="1"/>
    <col min="26" max="26" width="11.33203125" customWidth="1"/>
  </cols>
  <sheetData>
    <row r="1" spans="2:26" ht="27" customHeight="1" x14ac:dyDescent="0.3"/>
    <row r="2" spans="2:26" ht="27" customHeight="1" x14ac:dyDescent="0.7">
      <c r="B2" s="138"/>
      <c r="C2" s="138"/>
      <c r="D2" s="138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"/>
    </row>
    <row r="3" spans="2:26" ht="27" customHeight="1" x14ac:dyDescent="0.3">
      <c r="B3" s="138"/>
      <c r="C3" s="138"/>
      <c r="D3" s="138"/>
      <c r="E3" s="40"/>
      <c r="F3" s="139" t="s">
        <v>5</v>
      </c>
      <c r="G3" s="139"/>
      <c r="H3" s="139"/>
      <c r="I3" s="139"/>
      <c r="J3" s="139"/>
      <c r="K3" s="41"/>
      <c r="L3" s="140" t="s">
        <v>15</v>
      </c>
      <c r="M3" s="141"/>
      <c r="N3" s="141"/>
      <c r="O3" s="142"/>
      <c r="P3" s="41"/>
      <c r="Q3" s="146" t="s">
        <v>91</v>
      </c>
      <c r="R3" s="146"/>
      <c r="S3" s="146"/>
      <c r="T3" s="24"/>
      <c r="U3" s="24"/>
      <c r="V3" s="3"/>
    </row>
    <row r="4" spans="2:26" ht="27" customHeight="1" x14ac:dyDescent="0.3">
      <c r="B4" s="138"/>
      <c r="C4" s="138"/>
      <c r="D4" s="138"/>
      <c r="E4" s="40"/>
      <c r="F4" s="139"/>
      <c r="G4" s="139"/>
      <c r="H4" s="139"/>
      <c r="I4" s="139"/>
      <c r="J4" s="139"/>
      <c r="K4" s="41"/>
      <c r="L4" s="143"/>
      <c r="M4" s="144"/>
      <c r="N4" s="144"/>
      <c r="O4" s="145"/>
      <c r="P4" s="41"/>
      <c r="Q4" s="146"/>
      <c r="R4" s="146"/>
      <c r="S4" s="146"/>
      <c r="T4" s="24"/>
      <c r="U4" s="24"/>
      <c r="V4" s="3"/>
    </row>
    <row r="5" spans="2:26" ht="27" customHeight="1" x14ac:dyDescent="0.3">
      <c r="B5" s="138"/>
      <c r="C5" s="138"/>
      <c r="D5" s="138"/>
      <c r="E5" s="40"/>
      <c r="F5" s="42" t="s">
        <v>6</v>
      </c>
      <c r="G5" s="147" t="s">
        <v>7</v>
      </c>
      <c r="H5" s="147"/>
      <c r="I5" s="147" t="s">
        <v>4</v>
      </c>
      <c r="J5" s="147"/>
      <c r="K5" s="40"/>
      <c r="L5" s="43" t="s">
        <v>16</v>
      </c>
      <c r="M5" s="44" t="s">
        <v>14</v>
      </c>
      <c r="N5" s="44" t="s">
        <v>17</v>
      </c>
      <c r="O5" s="44" t="s">
        <v>4</v>
      </c>
      <c r="P5" s="40"/>
      <c r="Q5" s="71" t="s">
        <v>11</v>
      </c>
      <c r="R5" s="72" t="s">
        <v>17</v>
      </c>
      <c r="S5" s="72" t="s">
        <v>4</v>
      </c>
      <c r="T5" s="45"/>
    </row>
    <row r="6" spans="2:26" ht="27" customHeight="1" x14ac:dyDescent="0.3">
      <c r="B6" s="138"/>
      <c r="C6" s="138"/>
      <c r="D6" s="138"/>
      <c r="E6" s="40"/>
      <c r="F6" s="46" t="s">
        <v>26</v>
      </c>
      <c r="G6" s="148"/>
      <c r="H6" s="149"/>
      <c r="I6" s="150"/>
      <c r="J6" s="150"/>
      <c r="K6" s="40"/>
      <c r="L6" s="47" t="s">
        <v>133</v>
      </c>
      <c r="M6" s="48"/>
      <c r="N6" s="49"/>
      <c r="O6" s="50"/>
      <c r="P6" s="40"/>
      <c r="Q6" s="46" t="s">
        <v>28</v>
      </c>
      <c r="R6" s="51"/>
      <c r="S6" s="51"/>
      <c r="T6" s="45"/>
    </row>
    <row r="7" spans="2:26" ht="27" customHeight="1" x14ac:dyDescent="0.3">
      <c r="B7" s="138"/>
      <c r="C7" s="138"/>
      <c r="D7" s="138"/>
      <c r="E7" s="40"/>
      <c r="F7" s="46" t="s">
        <v>131</v>
      </c>
      <c r="G7" s="148"/>
      <c r="H7" s="149"/>
      <c r="I7" s="150"/>
      <c r="J7" s="150"/>
      <c r="K7" s="40"/>
      <c r="L7" s="47" t="s">
        <v>134</v>
      </c>
      <c r="M7" s="52"/>
      <c r="N7" s="49"/>
      <c r="O7" s="49"/>
      <c r="P7" s="40"/>
      <c r="Q7" s="46" t="s">
        <v>27</v>
      </c>
      <c r="R7" s="51"/>
      <c r="S7" s="51"/>
      <c r="T7" s="45"/>
    </row>
    <row r="8" spans="2:26" ht="27" customHeight="1" x14ac:dyDescent="0.3">
      <c r="B8" s="157" t="s">
        <v>0</v>
      </c>
      <c r="C8" s="157"/>
      <c r="D8" s="157"/>
      <c r="E8" s="40"/>
      <c r="F8" s="46" t="s">
        <v>112</v>
      </c>
      <c r="G8" s="148"/>
      <c r="H8" s="149"/>
      <c r="I8" s="150"/>
      <c r="J8" s="150"/>
      <c r="K8" s="40"/>
      <c r="L8" s="47"/>
      <c r="M8" s="52"/>
      <c r="N8" s="49"/>
      <c r="O8" s="49"/>
      <c r="P8" s="40"/>
      <c r="Q8" s="46" t="s">
        <v>29</v>
      </c>
      <c r="R8" s="51"/>
      <c r="S8" s="51"/>
      <c r="T8" s="45"/>
    </row>
    <row r="9" spans="2:26" ht="27" customHeight="1" x14ac:dyDescent="0.3">
      <c r="B9" s="157"/>
      <c r="C9" s="157"/>
      <c r="D9" s="157"/>
      <c r="E9" s="40"/>
      <c r="F9" s="47"/>
      <c r="G9" s="148"/>
      <c r="H9" s="149"/>
      <c r="I9" s="148"/>
      <c r="J9" s="149"/>
      <c r="K9" s="40"/>
      <c r="L9" s="47"/>
      <c r="M9" s="52"/>
      <c r="N9" s="49"/>
      <c r="O9" s="49"/>
      <c r="P9" s="40"/>
      <c r="Q9" s="46" t="s">
        <v>110</v>
      </c>
      <c r="R9" s="51"/>
      <c r="S9" s="51"/>
      <c r="T9" s="45"/>
    </row>
    <row r="10" spans="2:26" ht="27" customHeight="1" x14ac:dyDescent="0.3">
      <c r="B10" s="53" t="s">
        <v>1</v>
      </c>
      <c r="C10" s="158" t="s">
        <v>117</v>
      </c>
      <c r="D10" s="159"/>
      <c r="E10" s="40"/>
      <c r="F10" s="47"/>
      <c r="G10" s="148"/>
      <c r="H10" s="149"/>
      <c r="I10" s="148"/>
      <c r="J10" s="149"/>
      <c r="K10" s="40"/>
      <c r="L10" s="47"/>
      <c r="M10" s="52"/>
      <c r="N10" s="49"/>
      <c r="O10" s="49"/>
      <c r="P10" s="40"/>
      <c r="Q10" s="46" t="s">
        <v>30</v>
      </c>
      <c r="R10" s="51"/>
      <c r="S10" s="51"/>
      <c r="T10" s="45"/>
    </row>
    <row r="11" spans="2:26" ht="27" customHeight="1" x14ac:dyDescent="0.7">
      <c r="B11" s="160" t="s">
        <v>59</v>
      </c>
      <c r="C11" s="160"/>
      <c r="D11" s="160"/>
      <c r="E11" s="40"/>
      <c r="F11" s="54" t="s">
        <v>8</v>
      </c>
      <c r="G11" s="161">
        <f>SUM(G6:G10)</f>
        <v>0</v>
      </c>
      <c r="H11" s="161"/>
      <c r="I11" s="161">
        <f>SUM(I6:I10)</f>
        <v>0</v>
      </c>
      <c r="J11" s="161"/>
      <c r="K11" s="40"/>
      <c r="L11" s="47"/>
      <c r="M11" s="52"/>
      <c r="N11" s="49"/>
      <c r="O11" s="49"/>
      <c r="P11" s="40"/>
      <c r="Q11" s="73" t="s">
        <v>8</v>
      </c>
      <c r="R11" s="93">
        <f>SUM(R6:R10)</f>
        <v>0</v>
      </c>
      <c r="S11" s="93">
        <f>SUM(S6:S10)</f>
        <v>0</v>
      </c>
      <c r="T11" s="40"/>
      <c r="U11" s="4"/>
    </row>
    <row r="12" spans="2:26" ht="27" customHeight="1" x14ac:dyDescent="0.3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7"/>
      <c r="M12" s="52"/>
      <c r="N12" s="49"/>
      <c r="O12" s="49"/>
      <c r="P12" s="40"/>
      <c r="Q12" s="40"/>
      <c r="R12" s="40"/>
      <c r="S12" s="40"/>
      <c r="T12" s="24"/>
      <c r="U12" s="24"/>
      <c r="X12" s="9"/>
      <c r="Y12" s="9"/>
      <c r="Z12" s="9"/>
    </row>
    <row r="13" spans="2:26" ht="27" customHeight="1" x14ac:dyDescent="0.3">
      <c r="B13" s="162" t="s">
        <v>62</v>
      </c>
      <c r="C13" s="162"/>
      <c r="D13" s="162"/>
      <c r="E13" s="40"/>
      <c r="F13" s="163" t="s">
        <v>33</v>
      </c>
      <c r="G13" s="163"/>
      <c r="H13" s="163"/>
      <c r="I13" s="163"/>
      <c r="J13" s="163"/>
      <c r="K13" s="40"/>
      <c r="L13" s="47"/>
      <c r="M13" s="52"/>
      <c r="N13" s="49"/>
      <c r="O13" s="49"/>
      <c r="P13" s="40"/>
      <c r="Q13" s="151" t="s">
        <v>64</v>
      </c>
      <c r="R13" s="152"/>
      <c r="S13" s="153"/>
      <c r="T13" s="24"/>
      <c r="U13" s="24"/>
      <c r="X13" s="9"/>
      <c r="Y13" s="10"/>
      <c r="Z13" s="10"/>
    </row>
    <row r="14" spans="2:26" ht="27" customHeight="1" x14ac:dyDescent="0.3">
      <c r="B14" s="162"/>
      <c r="C14" s="162"/>
      <c r="D14" s="162"/>
      <c r="E14" s="40"/>
      <c r="F14" s="163"/>
      <c r="G14" s="163"/>
      <c r="H14" s="163"/>
      <c r="I14" s="163"/>
      <c r="J14" s="163"/>
      <c r="K14" s="40"/>
      <c r="L14" s="47"/>
      <c r="M14" s="52"/>
      <c r="N14" s="49"/>
      <c r="O14" s="49"/>
      <c r="P14" s="40"/>
      <c r="Q14" s="154"/>
      <c r="R14" s="155"/>
      <c r="S14" s="156"/>
      <c r="T14" s="45"/>
      <c r="V14" s="9"/>
      <c r="W14" s="11"/>
      <c r="X14" s="11"/>
    </row>
    <row r="15" spans="2:26" ht="27" customHeight="1" x14ac:dyDescent="0.3">
      <c r="B15" s="164" t="s">
        <v>65</v>
      </c>
      <c r="C15" s="164"/>
      <c r="D15" s="55">
        <f>SUM(G6:G10)</f>
        <v>0</v>
      </c>
      <c r="E15" s="40"/>
      <c r="F15" s="165" t="s">
        <v>11</v>
      </c>
      <c r="G15" s="166"/>
      <c r="H15" s="56" t="s">
        <v>9</v>
      </c>
      <c r="I15" s="56" t="s">
        <v>4</v>
      </c>
      <c r="J15" s="56" t="s">
        <v>10</v>
      </c>
      <c r="K15" s="40"/>
      <c r="L15" s="47"/>
      <c r="M15" s="52"/>
      <c r="N15" s="49"/>
      <c r="O15" s="49"/>
      <c r="P15" s="40"/>
      <c r="Q15" s="74" t="s">
        <v>11</v>
      </c>
      <c r="R15" s="75" t="s">
        <v>17</v>
      </c>
      <c r="S15" s="75" t="s">
        <v>4</v>
      </c>
      <c r="T15" s="45"/>
      <c r="V15" s="9"/>
      <c r="W15" s="10"/>
      <c r="X15" s="10"/>
    </row>
    <row r="16" spans="2:26" ht="27" customHeight="1" x14ac:dyDescent="0.3">
      <c r="B16" s="164" t="s">
        <v>63</v>
      </c>
      <c r="C16" s="164"/>
      <c r="D16" s="55">
        <f>SUM(H16:H32)+N33+N23</f>
        <v>0</v>
      </c>
      <c r="E16" s="40"/>
      <c r="F16" s="167" t="s">
        <v>132</v>
      </c>
      <c r="G16" s="168"/>
      <c r="H16" s="58"/>
      <c r="I16" s="58"/>
      <c r="J16" s="59">
        <f>SUM(H16-I16)</f>
        <v>0</v>
      </c>
      <c r="K16" s="40"/>
      <c r="L16" s="47"/>
      <c r="M16" s="52"/>
      <c r="N16" s="49"/>
      <c r="O16" s="49"/>
      <c r="P16" s="40"/>
      <c r="Q16" s="46" t="s">
        <v>2</v>
      </c>
      <c r="R16" s="57">
        <f>SUM(G11)</f>
        <v>0</v>
      </c>
      <c r="S16" s="57">
        <f>SUM(I11)</f>
        <v>0</v>
      </c>
      <c r="T16" s="45"/>
      <c r="V16" s="9"/>
      <c r="W16" s="11"/>
      <c r="X16" s="10"/>
    </row>
    <row r="17" spans="2:24" ht="27" customHeight="1" x14ac:dyDescent="0.3">
      <c r="B17" s="164" t="s">
        <v>32</v>
      </c>
      <c r="C17" s="164"/>
      <c r="D17" s="55">
        <f>SUM(R6:R10)</f>
        <v>0</v>
      </c>
      <c r="E17" s="40"/>
      <c r="F17" s="167" t="s">
        <v>102</v>
      </c>
      <c r="G17" s="168"/>
      <c r="H17" s="58"/>
      <c r="I17" s="58"/>
      <c r="J17" s="59">
        <f>SUM(H17-I17)</f>
        <v>0</v>
      </c>
      <c r="K17" s="40"/>
      <c r="L17" s="47"/>
      <c r="M17" s="52"/>
      <c r="N17" s="49"/>
      <c r="O17" s="49"/>
      <c r="P17" s="40"/>
      <c r="Q17" s="46" t="s">
        <v>3</v>
      </c>
      <c r="R17" s="57">
        <f>SUM(H33)</f>
        <v>0</v>
      </c>
      <c r="S17" s="57">
        <f>SUM(I33)</f>
        <v>0</v>
      </c>
      <c r="T17" s="45"/>
      <c r="V17" s="9"/>
      <c r="W17" s="11"/>
      <c r="X17" s="11"/>
    </row>
    <row r="18" spans="2:24" ht="27" customHeight="1" x14ac:dyDescent="0.3">
      <c r="B18" s="169" t="s">
        <v>92</v>
      </c>
      <c r="C18" s="169"/>
      <c r="D18" s="96">
        <f>D15-D16-D17</f>
        <v>0</v>
      </c>
      <c r="E18" s="40"/>
      <c r="F18" s="164" t="s">
        <v>20</v>
      </c>
      <c r="G18" s="164"/>
      <c r="H18" s="58"/>
      <c r="I18" s="58"/>
      <c r="J18" s="59">
        <f t="shared" ref="J18:J32" si="0">SUM(H18-I18)</f>
        <v>0</v>
      </c>
      <c r="K18" s="40"/>
      <c r="L18" s="47"/>
      <c r="M18" s="52"/>
      <c r="N18" s="49"/>
      <c r="O18" s="49"/>
      <c r="P18" s="40"/>
      <c r="Q18" s="46" t="s">
        <v>61</v>
      </c>
      <c r="R18" s="57">
        <f>SUM(R11)</f>
        <v>0</v>
      </c>
      <c r="S18" s="57">
        <f>SUM(S11)</f>
        <v>0</v>
      </c>
      <c r="T18" s="45"/>
    </row>
    <row r="19" spans="2:24" ht="27" customHeight="1" x14ac:dyDescent="0.3">
      <c r="B19" s="40"/>
      <c r="C19" s="40"/>
      <c r="D19" s="40"/>
      <c r="E19" s="40"/>
      <c r="F19" s="164" t="s">
        <v>104</v>
      </c>
      <c r="G19" s="164"/>
      <c r="H19" s="58"/>
      <c r="I19" s="58"/>
      <c r="J19" s="59">
        <f t="shared" si="0"/>
        <v>0</v>
      </c>
      <c r="K19" s="40"/>
      <c r="L19" s="47"/>
      <c r="M19" s="52"/>
      <c r="N19" s="49"/>
      <c r="O19" s="49"/>
      <c r="P19" s="40"/>
      <c r="Q19" s="46" t="s">
        <v>18</v>
      </c>
      <c r="R19" s="57">
        <f>SUM(N23)</f>
        <v>0</v>
      </c>
      <c r="S19" s="57">
        <f>SUM(O23)</f>
        <v>0</v>
      </c>
      <c r="T19" s="45"/>
    </row>
    <row r="20" spans="2:24" ht="27" customHeight="1" x14ac:dyDescent="0.3">
      <c r="B20" s="116" t="s">
        <v>23</v>
      </c>
      <c r="C20" s="116"/>
      <c r="D20" s="116"/>
      <c r="E20" s="40"/>
      <c r="F20" s="164" t="s">
        <v>103</v>
      </c>
      <c r="G20" s="164"/>
      <c r="H20" s="58"/>
      <c r="I20" s="58"/>
      <c r="J20" s="59">
        <f t="shared" si="0"/>
        <v>0</v>
      </c>
      <c r="K20" s="40"/>
      <c r="L20" s="47"/>
      <c r="M20" s="52"/>
      <c r="N20" s="49"/>
      <c r="O20" s="49"/>
      <c r="P20" s="40"/>
      <c r="Q20" s="46" t="s">
        <v>19</v>
      </c>
      <c r="R20" s="57">
        <f>SUM(N33)</f>
        <v>0</v>
      </c>
      <c r="S20" s="57">
        <f>SUM(O33)</f>
        <v>0</v>
      </c>
      <c r="T20" s="45"/>
    </row>
    <row r="21" spans="2:24" ht="27" customHeight="1" x14ac:dyDescent="0.3">
      <c r="B21" s="116"/>
      <c r="C21" s="116"/>
      <c r="D21" s="116"/>
      <c r="E21" s="40"/>
      <c r="F21" s="164" t="s">
        <v>60</v>
      </c>
      <c r="G21" s="164"/>
      <c r="H21" s="58"/>
      <c r="I21" s="58"/>
      <c r="J21" s="59">
        <f t="shared" si="0"/>
        <v>0</v>
      </c>
      <c r="K21" s="40"/>
      <c r="L21" s="47"/>
      <c r="M21" s="52"/>
      <c r="N21" s="49"/>
      <c r="O21" s="49"/>
      <c r="P21" s="40"/>
      <c r="Q21" s="76" t="s">
        <v>8</v>
      </c>
      <c r="R21" s="92">
        <f>SUM(R16-R17-R18-R19-R20)</f>
        <v>0</v>
      </c>
      <c r="S21" s="92">
        <f>SUM(S16-S17-S18-S19-S20)</f>
        <v>0</v>
      </c>
      <c r="T21" s="45"/>
    </row>
    <row r="22" spans="2:24" ht="27" customHeight="1" x14ac:dyDescent="0.9">
      <c r="B22" s="116"/>
      <c r="C22" s="116"/>
      <c r="D22" s="116"/>
      <c r="E22" s="40"/>
      <c r="F22" s="164" t="s">
        <v>93</v>
      </c>
      <c r="G22" s="164"/>
      <c r="H22" s="58"/>
      <c r="I22" s="58"/>
      <c r="J22" s="59">
        <f t="shared" si="0"/>
        <v>0</v>
      </c>
      <c r="K22" s="40"/>
      <c r="L22" s="47"/>
      <c r="M22" s="52"/>
      <c r="N22" s="49"/>
      <c r="O22" s="49"/>
      <c r="P22" s="40"/>
      <c r="Q22" s="45"/>
      <c r="R22" s="45"/>
      <c r="S22" s="45"/>
      <c r="T22" s="24"/>
      <c r="U22" s="12"/>
    </row>
    <row r="23" spans="2:24" ht="27" customHeight="1" x14ac:dyDescent="0.7">
      <c r="B23" s="60"/>
      <c r="C23" s="60"/>
      <c r="D23" s="60"/>
      <c r="E23" s="40"/>
      <c r="F23" s="167" t="s">
        <v>94</v>
      </c>
      <c r="G23" s="168"/>
      <c r="H23" s="58"/>
      <c r="I23" s="58"/>
      <c r="J23" s="59">
        <f t="shared" si="0"/>
        <v>0</v>
      </c>
      <c r="K23" s="40"/>
      <c r="L23" s="61" t="s">
        <v>8</v>
      </c>
      <c r="M23" s="62"/>
      <c r="N23" s="94">
        <f>SUM(N6:N22)</f>
        <v>0</v>
      </c>
      <c r="O23" s="94">
        <f>SUM(O6:O22)</f>
        <v>0</v>
      </c>
      <c r="P23" s="40"/>
      <c r="Q23" s="24"/>
      <c r="R23" s="24"/>
      <c r="S23" s="24"/>
      <c r="T23" s="40"/>
      <c r="U23" s="4"/>
    </row>
    <row r="24" spans="2:24" ht="27" customHeight="1" x14ac:dyDescent="0.7">
      <c r="B24" s="170" t="s">
        <v>24</v>
      </c>
      <c r="C24" s="170"/>
      <c r="D24" s="170"/>
      <c r="E24" s="40"/>
      <c r="F24" s="167" t="s">
        <v>101</v>
      </c>
      <c r="G24" s="168"/>
      <c r="H24" s="58"/>
      <c r="I24" s="58"/>
      <c r="J24" s="59">
        <f t="shared" si="0"/>
        <v>0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"/>
    </row>
    <row r="25" spans="2:24" ht="27" customHeight="1" x14ac:dyDescent="0.7">
      <c r="B25" s="170"/>
      <c r="C25" s="170"/>
      <c r="D25" s="170"/>
      <c r="E25" s="40"/>
      <c r="F25" s="167" t="s">
        <v>90</v>
      </c>
      <c r="G25" s="168"/>
      <c r="H25" s="58"/>
      <c r="I25" s="58"/>
      <c r="J25" s="59">
        <f t="shared" si="0"/>
        <v>0</v>
      </c>
      <c r="K25" s="40"/>
      <c r="L25" s="171" t="s">
        <v>12</v>
      </c>
      <c r="M25" s="172"/>
      <c r="N25" s="172"/>
      <c r="O25" s="173"/>
      <c r="P25" s="40"/>
      <c r="Q25" s="40"/>
      <c r="R25" s="40"/>
      <c r="S25" s="40"/>
      <c r="T25" s="40"/>
      <c r="U25" s="4"/>
    </row>
    <row r="26" spans="2:24" ht="27" customHeight="1" x14ac:dyDescent="0.7">
      <c r="B26" s="170"/>
      <c r="C26" s="170"/>
      <c r="D26" s="170"/>
      <c r="E26" s="40"/>
      <c r="F26" s="167" t="s">
        <v>105</v>
      </c>
      <c r="G26" s="168"/>
      <c r="H26" s="58"/>
      <c r="I26" s="58"/>
      <c r="J26" s="59">
        <f t="shared" si="0"/>
        <v>0</v>
      </c>
      <c r="K26" s="40"/>
      <c r="L26" s="174"/>
      <c r="M26" s="175"/>
      <c r="N26" s="175"/>
      <c r="O26" s="176"/>
      <c r="P26" s="40"/>
      <c r="Q26" s="40"/>
      <c r="R26" s="40"/>
      <c r="S26" s="40"/>
      <c r="T26" s="40"/>
      <c r="U26" s="4"/>
    </row>
    <row r="27" spans="2:24" ht="27" customHeight="1" x14ac:dyDescent="0.7">
      <c r="B27" s="60"/>
      <c r="C27" s="60"/>
      <c r="D27" s="60"/>
      <c r="E27" s="40"/>
      <c r="F27" s="167"/>
      <c r="G27" s="168"/>
      <c r="H27" s="58"/>
      <c r="I27" s="58"/>
      <c r="J27" s="59">
        <f t="shared" si="0"/>
        <v>0</v>
      </c>
      <c r="K27" s="40"/>
      <c r="L27" s="77" t="s">
        <v>13</v>
      </c>
      <c r="M27" s="78" t="s">
        <v>14</v>
      </c>
      <c r="N27" s="78" t="s">
        <v>17</v>
      </c>
      <c r="O27" s="78" t="s">
        <v>4</v>
      </c>
      <c r="P27" s="40"/>
      <c r="Q27" s="40"/>
      <c r="R27" s="40"/>
      <c r="S27" s="40"/>
      <c r="T27" s="40"/>
      <c r="U27" s="4"/>
    </row>
    <row r="28" spans="2:24" ht="27" customHeight="1" x14ac:dyDescent="0.7">
      <c r="B28" s="116" t="s">
        <v>25</v>
      </c>
      <c r="C28" s="116"/>
      <c r="D28" s="116"/>
      <c r="E28" s="40"/>
      <c r="F28" s="167"/>
      <c r="G28" s="168"/>
      <c r="H28" s="58"/>
      <c r="I28" s="58"/>
      <c r="J28" s="59">
        <f t="shared" si="0"/>
        <v>0</v>
      </c>
      <c r="K28" s="40"/>
      <c r="L28" s="47" t="s">
        <v>31</v>
      </c>
      <c r="M28" s="63"/>
      <c r="N28" s="58"/>
      <c r="O28" s="58"/>
      <c r="P28" s="40"/>
      <c r="Q28" s="40"/>
      <c r="R28" s="40"/>
      <c r="S28" s="40"/>
      <c r="T28" s="40"/>
      <c r="U28" s="4"/>
    </row>
    <row r="29" spans="2:24" ht="27" customHeight="1" x14ac:dyDescent="0.7">
      <c r="B29" s="116"/>
      <c r="C29" s="116"/>
      <c r="D29" s="116"/>
      <c r="E29" s="40"/>
      <c r="F29" s="167"/>
      <c r="G29" s="168"/>
      <c r="H29" s="58"/>
      <c r="I29" s="58"/>
      <c r="J29" s="59">
        <f t="shared" si="0"/>
        <v>0</v>
      </c>
      <c r="K29" s="40"/>
      <c r="L29" s="47" t="s">
        <v>21</v>
      </c>
      <c r="M29" s="63"/>
      <c r="N29" s="58"/>
      <c r="O29" s="58"/>
      <c r="P29" s="40"/>
      <c r="Q29" s="40"/>
      <c r="R29" s="40"/>
      <c r="S29" s="40"/>
      <c r="T29" s="40"/>
      <c r="U29" s="4"/>
    </row>
    <row r="30" spans="2:24" ht="27" customHeight="1" x14ac:dyDescent="0.7">
      <c r="B30" s="116"/>
      <c r="C30" s="116"/>
      <c r="D30" s="116"/>
      <c r="E30" s="40"/>
      <c r="F30" s="167"/>
      <c r="G30" s="168"/>
      <c r="H30" s="58"/>
      <c r="I30" s="58"/>
      <c r="J30" s="59">
        <f t="shared" si="0"/>
        <v>0</v>
      </c>
      <c r="K30" s="40"/>
      <c r="L30" s="47" t="s">
        <v>95</v>
      </c>
      <c r="M30" s="63"/>
      <c r="N30" s="58"/>
      <c r="O30" s="58"/>
      <c r="P30" s="40"/>
      <c r="Q30" s="40"/>
      <c r="R30" s="40"/>
      <c r="S30" s="40"/>
      <c r="T30" s="40"/>
      <c r="U30" s="4"/>
    </row>
    <row r="31" spans="2:24" ht="27" customHeight="1" x14ac:dyDescent="0.3">
      <c r="B31" s="40"/>
      <c r="C31" s="40"/>
      <c r="D31" s="40"/>
      <c r="E31" s="40"/>
      <c r="F31" s="167"/>
      <c r="G31" s="168"/>
      <c r="H31" s="58"/>
      <c r="I31" s="58"/>
      <c r="J31" s="59">
        <f t="shared" si="0"/>
        <v>0</v>
      </c>
      <c r="K31" s="40"/>
      <c r="L31" s="47"/>
      <c r="M31" s="63"/>
      <c r="N31" s="58"/>
      <c r="O31" s="58"/>
      <c r="P31" s="40"/>
      <c r="Q31" s="40"/>
      <c r="R31" s="40"/>
      <c r="S31" s="40"/>
      <c r="T31" s="40"/>
      <c r="U31" s="4"/>
    </row>
    <row r="32" spans="2:24" ht="27" customHeight="1" x14ac:dyDescent="0.7">
      <c r="B32" s="177" t="s">
        <v>22</v>
      </c>
      <c r="C32" s="178"/>
      <c r="D32" s="178"/>
      <c r="E32" s="40"/>
      <c r="F32" s="167"/>
      <c r="G32" s="168"/>
      <c r="H32" s="58"/>
      <c r="I32" s="58"/>
      <c r="J32" s="59">
        <f t="shared" si="0"/>
        <v>0</v>
      </c>
      <c r="K32" s="40"/>
      <c r="L32" s="47"/>
      <c r="M32" s="63"/>
      <c r="N32" s="58"/>
      <c r="O32" s="58"/>
      <c r="P32" s="40"/>
      <c r="Q32" s="40"/>
      <c r="R32" s="40"/>
      <c r="S32" s="40"/>
      <c r="T32" s="40"/>
      <c r="U32" s="4"/>
    </row>
    <row r="33" spans="2:21" ht="27" customHeight="1" x14ac:dyDescent="0.7">
      <c r="B33" s="178"/>
      <c r="C33" s="178"/>
      <c r="D33" s="178"/>
      <c r="E33" s="40"/>
      <c r="F33" s="179" t="s">
        <v>8</v>
      </c>
      <c r="G33" s="180"/>
      <c r="H33" s="95">
        <f>SUM(H16:H32)</f>
        <v>0</v>
      </c>
      <c r="I33" s="95">
        <f t="shared" ref="I33:J33" si="1">SUM(I16:I32)</f>
        <v>0</v>
      </c>
      <c r="J33" s="95">
        <f t="shared" si="1"/>
        <v>0</v>
      </c>
      <c r="K33" s="40"/>
      <c r="L33" s="64" t="s">
        <v>8</v>
      </c>
      <c r="M33" s="65"/>
      <c r="N33" s="66">
        <f>SUM(N28:N32)</f>
        <v>0</v>
      </c>
      <c r="O33" s="66">
        <f>SUM(O28:O32)</f>
        <v>0</v>
      </c>
      <c r="P33" s="40"/>
      <c r="Q33" s="40"/>
      <c r="R33" s="40"/>
      <c r="S33" s="40"/>
      <c r="T33" s="40"/>
      <c r="U33" s="4"/>
    </row>
    <row r="34" spans="2:21" ht="27" customHeight="1" x14ac:dyDescent="0.3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"/>
    </row>
    <row r="35" spans="2:21" ht="14.4" customHeight="1" x14ac:dyDescent="0.3">
      <c r="Q35" s="40"/>
      <c r="R35" s="40"/>
      <c r="S35" s="40"/>
      <c r="T35" s="2"/>
      <c r="U35" s="2"/>
    </row>
    <row r="36" spans="2:21" x14ac:dyDescent="0.3">
      <c r="Q36" s="2"/>
      <c r="R36" s="2"/>
      <c r="S36" s="2"/>
    </row>
  </sheetData>
  <mergeCells count="52">
    <mergeCell ref="B32:D33"/>
    <mergeCell ref="F32:G32"/>
    <mergeCell ref="F33:G33"/>
    <mergeCell ref="F27:G27"/>
    <mergeCell ref="B28:D30"/>
    <mergeCell ref="F28:G28"/>
    <mergeCell ref="F29:G29"/>
    <mergeCell ref="F30:G30"/>
    <mergeCell ref="F31:G31"/>
    <mergeCell ref="F23:G23"/>
    <mergeCell ref="B24:D26"/>
    <mergeCell ref="F24:G24"/>
    <mergeCell ref="F25:G25"/>
    <mergeCell ref="L25:O26"/>
    <mergeCell ref="F26:G26"/>
    <mergeCell ref="B18:C18"/>
    <mergeCell ref="F18:G18"/>
    <mergeCell ref="F19:G19"/>
    <mergeCell ref="B20:D22"/>
    <mergeCell ref="F20:G20"/>
    <mergeCell ref="F21:G21"/>
    <mergeCell ref="F22:G22"/>
    <mergeCell ref="B15:C15"/>
    <mergeCell ref="F15:G15"/>
    <mergeCell ref="B16:C16"/>
    <mergeCell ref="F16:G16"/>
    <mergeCell ref="B17:C17"/>
    <mergeCell ref="F17:G17"/>
    <mergeCell ref="Q13:S14"/>
    <mergeCell ref="B8:D9"/>
    <mergeCell ref="G8:H8"/>
    <mergeCell ref="I8:J8"/>
    <mergeCell ref="G9:H9"/>
    <mergeCell ref="I9:J9"/>
    <mergeCell ref="C10:D10"/>
    <mergeCell ref="G10:H10"/>
    <mergeCell ref="I10:J10"/>
    <mergeCell ref="B11:D11"/>
    <mergeCell ref="G11:H11"/>
    <mergeCell ref="I11:J11"/>
    <mergeCell ref="B13:D14"/>
    <mergeCell ref="F13:J14"/>
    <mergeCell ref="B2:D7"/>
    <mergeCell ref="F3:J4"/>
    <mergeCell ref="L3:O4"/>
    <mergeCell ref="Q3:S4"/>
    <mergeCell ref="G5:H5"/>
    <mergeCell ref="I5:J5"/>
    <mergeCell ref="G6:H6"/>
    <mergeCell ref="I6:J6"/>
    <mergeCell ref="G7:H7"/>
    <mergeCell ref="I7:J7"/>
  </mergeCells>
  <hyperlinks>
    <hyperlink ref="B20:D22" location="'Nettovarallisuus '!A1" display="Nettovarallisuus" xr:uid="{AA2D5CA1-7D86-44E7-B729-DF9B7D110718}"/>
    <hyperlink ref="B24:D26" location="Vuosikatsaus!A1" display="Budjetin vuosikatsaus" xr:uid="{5C399B41-5ADA-4165-9D60-B31A5234B4F4}"/>
    <hyperlink ref="B28:D30" location="Ohjeet!A1" display="Ohjeet" xr:uid="{180B511A-92E1-44C6-931D-8BA3578886A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3" pageOrder="overThenDown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C860-41BF-47E4-A3D4-73A852F9D7F7}">
  <sheetPr>
    <tabColor theme="5" tint="0.59999389629810485"/>
  </sheetPr>
  <dimension ref="B1:F43"/>
  <sheetViews>
    <sheetView showGridLines="0" zoomScale="80" zoomScaleNormal="80" workbookViewId="0">
      <selection activeCell="K5" sqref="K5"/>
    </sheetView>
  </sheetViews>
  <sheetFormatPr defaultRowHeight="14.4" x14ac:dyDescent="0.3"/>
  <cols>
    <col min="1" max="1" width="2.44140625" customWidth="1"/>
    <col min="2" max="2" width="56.88671875" customWidth="1"/>
    <col min="3" max="3" width="25" customWidth="1"/>
    <col min="4" max="4" width="4.21875" customWidth="1"/>
    <col min="5" max="5" width="3.21875" customWidth="1"/>
    <col min="6" max="6" width="8.88671875" hidden="1" customWidth="1"/>
  </cols>
  <sheetData>
    <row r="1" spans="2:3" ht="13.8" customHeight="1" thickBot="1" x14ac:dyDescent="0.35"/>
    <row r="2" spans="2:3" ht="44.4" customHeight="1" thickBot="1" x14ac:dyDescent="0.35">
      <c r="B2" s="181" t="s">
        <v>130</v>
      </c>
      <c r="C2" s="182"/>
    </row>
    <row r="3" spans="2:3" ht="24" customHeight="1" thickBot="1" x14ac:dyDescent="0.35"/>
    <row r="4" spans="2:3" s="45" customFormat="1" ht="33.6" customHeight="1" thickBot="1" x14ac:dyDescent="0.35">
      <c r="B4" s="102" t="s">
        <v>128</v>
      </c>
      <c r="C4" s="103" t="s">
        <v>129</v>
      </c>
    </row>
    <row r="5" spans="2:3" ht="19.95" customHeight="1" x14ac:dyDescent="0.6">
      <c r="B5" s="109" t="s">
        <v>124</v>
      </c>
      <c r="C5" s="106">
        <v>20</v>
      </c>
    </row>
    <row r="6" spans="2:3" ht="19.95" customHeight="1" x14ac:dyDescent="0.6">
      <c r="B6" s="110" t="s">
        <v>126</v>
      </c>
      <c r="C6" s="107">
        <v>7.5</v>
      </c>
    </row>
    <row r="7" spans="2:3" ht="19.95" customHeight="1" x14ac:dyDescent="0.6">
      <c r="B7" s="110" t="s">
        <v>127</v>
      </c>
      <c r="C7" s="107">
        <v>30</v>
      </c>
    </row>
    <row r="8" spans="2:3" ht="19.95" customHeight="1" x14ac:dyDescent="0.3">
      <c r="B8" s="110"/>
      <c r="C8" s="107"/>
    </row>
    <row r="9" spans="2:3" ht="19.95" customHeight="1" x14ac:dyDescent="0.6">
      <c r="B9" s="110"/>
      <c r="C9" s="107"/>
    </row>
    <row r="10" spans="2:3" ht="19.95" customHeight="1" x14ac:dyDescent="0.6">
      <c r="B10" s="110"/>
      <c r="C10" s="107"/>
    </row>
    <row r="11" spans="2:3" ht="19.95" customHeight="1" x14ac:dyDescent="0.6">
      <c r="B11" s="110"/>
      <c r="C11" s="107"/>
    </row>
    <row r="12" spans="2:3" ht="19.95" customHeight="1" x14ac:dyDescent="0.6">
      <c r="B12" s="110"/>
      <c r="C12" s="107"/>
    </row>
    <row r="13" spans="2:3" ht="19.95" customHeight="1" x14ac:dyDescent="0.6">
      <c r="B13" s="110"/>
      <c r="C13" s="107"/>
    </row>
    <row r="14" spans="2:3" ht="19.95" customHeight="1" x14ac:dyDescent="0.3">
      <c r="B14" s="110"/>
      <c r="C14" s="107"/>
    </row>
    <row r="15" spans="2:3" ht="19.95" customHeight="1" x14ac:dyDescent="0.6">
      <c r="B15" s="110"/>
      <c r="C15" s="107"/>
    </row>
    <row r="16" spans="2:3" ht="19.95" customHeight="1" x14ac:dyDescent="0.6">
      <c r="B16" s="110"/>
      <c r="C16" s="107"/>
    </row>
    <row r="17" spans="2:3" ht="19.95" customHeight="1" x14ac:dyDescent="0.6">
      <c r="B17" s="110"/>
      <c r="C17" s="107"/>
    </row>
    <row r="18" spans="2:3" ht="19.95" customHeight="1" x14ac:dyDescent="0.6">
      <c r="B18" s="110"/>
      <c r="C18" s="107"/>
    </row>
    <row r="19" spans="2:3" ht="19.95" customHeight="1" x14ac:dyDescent="0.6">
      <c r="B19" s="110"/>
      <c r="C19" s="107"/>
    </row>
    <row r="20" spans="2:3" ht="19.95" customHeight="1" x14ac:dyDescent="0.6">
      <c r="B20" s="110"/>
      <c r="C20" s="107"/>
    </row>
    <row r="21" spans="2:3" ht="19.95" customHeight="1" x14ac:dyDescent="0.6">
      <c r="B21" s="110"/>
      <c r="C21" s="107"/>
    </row>
    <row r="22" spans="2:3" ht="19.95" customHeight="1" x14ac:dyDescent="0.6">
      <c r="B22" s="110"/>
      <c r="C22" s="107"/>
    </row>
    <row r="23" spans="2:3" ht="19.95" customHeight="1" x14ac:dyDescent="0.6">
      <c r="B23" s="110"/>
      <c r="C23" s="107"/>
    </row>
    <row r="24" spans="2:3" ht="19.95" customHeight="1" x14ac:dyDescent="0.6">
      <c r="B24" s="110"/>
      <c r="C24" s="107"/>
    </row>
    <row r="25" spans="2:3" ht="19.95" customHeight="1" x14ac:dyDescent="0.6">
      <c r="B25" s="110"/>
      <c r="C25" s="107"/>
    </row>
    <row r="26" spans="2:3" ht="19.95" customHeight="1" x14ac:dyDescent="0.6">
      <c r="B26" s="110"/>
      <c r="C26" s="107"/>
    </row>
    <row r="27" spans="2:3" ht="19.95" customHeight="1" x14ac:dyDescent="0.6">
      <c r="B27" s="110"/>
      <c r="C27" s="107"/>
    </row>
    <row r="28" spans="2:3" ht="19.95" customHeight="1" x14ac:dyDescent="0.6">
      <c r="B28" s="110"/>
      <c r="C28" s="107"/>
    </row>
    <row r="29" spans="2:3" ht="19.95" customHeight="1" x14ac:dyDescent="0.6">
      <c r="B29" s="110"/>
      <c r="C29" s="107"/>
    </row>
    <row r="30" spans="2:3" ht="19.95" customHeight="1" x14ac:dyDescent="0.6">
      <c r="B30" s="110"/>
      <c r="C30" s="107"/>
    </row>
    <row r="31" spans="2:3" ht="19.95" customHeight="1" x14ac:dyDescent="0.6">
      <c r="B31" s="110"/>
      <c r="C31" s="107"/>
    </row>
    <row r="32" spans="2:3" ht="19.95" customHeight="1" x14ac:dyDescent="0.6">
      <c r="B32" s="110"/>
      <c r="C32" s="107"/>
    </row>
    <row r="33" spans="2:3" ht="19.95" customHeight="1" x14ac:dyDescent="0.6">
      <c r="B33" s="110"/>
      <c r="C33" s="107"/>
    </row>
    <row r="34" spans="2:3" ht="19.95" customHeight="1" x14ac:dyDescent="0.6">
      <c r="B34" s="110"/>
      <c r="C34" s="107"/>
    </row>
    <row r="35" spans="2:3" ht="19.95" customHeight="1" x14ac:dyDescent="0.6">
      <c r="B35" s="110"/>
      <c r="C35" s="107"/>
    </row>
    <row r="36" spans="2:3" ht="19.95" customHeight="1" x14ac:dyDescent="0.6">
      <c r="B36" s="110"/>
      <c r="C36" s="107"/>
    </row>
    <row r="37" spans="2:3" ht="19.95" customHeight="1" x14ac:dyDescent="0.6">
      <c r="B37" s="110"/>
      <c r="C37" s="107"/>
    </row>
    <row r="38" spans="2:3" ht="19.95" customHeight="1" x14ac:dyDescent="0.6">
      <c r="B38" s="110"/>
      <c r="C38" s="107"/>
    </row>
    <row r="39" spans="2:3" ht="19.95" customHeight="1" x14ac:dyDescent="0.6">
      <c r="B39" s="110"/>
      <c r="C39" s="107"/>
    </row>
    <row r="40" spans="2:3" ht="19.95" customHeight="1" x14ac:dyDescent="0.6">
      <c r="B40" s="110"/>
      <c r="C40" s="107"/>
    </row>
    <row r="41" spans="2:3" ht="19.95" customHeight="1" x14ac:dyDescent="0.6">
      <c r="B41" s="110"/>
      <c r="C41" s="107"/>
    </row>
    <row r="42" spans="2:3" ht="19.95" customHeight="1" thickBot="1" x14ac:dyDescent="0.65">
      <c r="B42" s="111"/>
      <c r="C42" s="108"/>
    </row>
    <row r="43" spans="2:3" ht="30" customHeight="1" thickBot="1" x14ac:dyDescent="0.9">
      <c r="B43" s="104" t="s">
        <v>125</v>
      </c>
      <c r="C43" s="105">
        <f>SUM(C5:C42)</f>
        <v>57.5</v>
      </c>
    </row>
  </sheetData>
  <mergeCells count="1">
    <mergeCell ref="B2:C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AFB24-20B7-4C33-95B7-C318A54471AC}">
  <sheetPr>
    <tabColor rgb="FFFBC3DA"/>
  </sheetPr>
  <dimension ref="B1:Z36"/>
  <sheetViews>
    <sheetView showGridLines="0" topLeftCell="A2" zoomScale="69" zoomScaleNormal="69" zoomScaleSheetLayoutView="47" workbookViewId="0">
      <selection activeCell="B20" sqref="B20:D22"/>
    </sheetView>
  </sheetViews>
  <sheetFormatPr defaultRowHeight="14.4" x14ac:dyDescent="0.3"/>
  <cols>
    <col min="1" max="1" width="3.77734375" customWidth="1"/>
    <col min="2" max="2" width="21.88671875" customWidth="1"/>
    <col min="3" max="3" width="10" customWidth="1"/>
    <col min="4" max="4" width="20.88671875" customWidth="1"/>
    <col min="5" max="5" width="3.77734375" customWidth="1"/>
    <col min="6" max="6" width="29.88671875" customWidth="1"/>
    <col min="8" max="8" width="16.44140625" customWidth="1"/>
    <col min="9" max="9" width="15.33203125" bestFit="1" customWidth="1"/>
    <col min="10" max="10" width="15.44140625" bestFit="1" customWidth="1"/>
    <col min="11" max="11" width="3.77734375" customWidth="1"/>
    <col min="12" max="12" width="27.109375" customWidth="1"/>
    <col min="13" max="13" width="12.21875" customWidth="1"/>
    <col min="14" max="14" width="15" bestFit="1" customWidth="1"/>
    <col min="15" max="15" width="14.88671875" bestFit="1" customWidth="1"/>
    <col min="16" max="16" width="3.77734375" customWidth="1"/>
    <col min="17" max="17" width="28.44140625" customWidth="1"/>
    <col min="18" max="18" width="21.77734375" customWidth="1"/>
    <col min="19" max="19" width="18" customWidth="1"/>
    <col min="20" max="20" width="6.77734375" customWidth="1"/>
    <col min="21" max="21" width="16" bestFit="1" customWidth="1"/>
    <col min="22" max="22" width="4.77734375" customWidth="1"/>
    <col min="25" max="25" width="11.33203125" bestFit="1" customWidth="1"/>
    <col min="26" max="26" width="11.33203125" customWidth="1"/>
  </cols>
  <sheetData>
    <row r="1" spans="2:26" ht="27" customHeight="1" x14ac:dyDescent="0.3"/>
    <row r="2" spans="2:26" ht="27" customHeight="1" x14ac:dyDescent="0.7">
      <c r="B2" s="138"/>
      <c r="C2" s="138"/>
      <c r="D2" s="138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"/>
    </row>
    <row r="3" spans="2:26" ht="27" customHeight="1" x14ac:dyDescent="0.3">
      <c r="B3" s="138"/>
      <c r="C3" s="138"/>
      <c r="D3" s="138"/>
      <c r="E3" s="40"/>
      <c r="F3" s="139" t="s">
        <v>5</v>
      </c>
      <c r="G3" s="139"/>
      <c r="H3" s="139"/>
      <c r="I3" s="139"/>
      <c r="J3" s="139"/>
      <c r="K3" s="41"/>
      <c r="L3" s="140" t="s">
        <v>15</v>
      </c>
      <c r="M3" s="141"/>
      <c r="N3" s="141"/>
      <c r="O3" s="142"/>
      <c r="P3" s="41"/>
      <c r="Q3" s="146" t="s">
        <v>91</v>
      </c>
      <c r="R3" s="146"/>
      <c r="S3" s="146"/>
      <c r="T3" s="24"/>
      <c r="U3" s="24"/>
      <c r="V3" s="3"/>
    </row>
    <row r="4" spans="2:26" ht="27" customHeight="1" x14ac:dyDescent="0.3">
      <c r="B4" s="138"/>
      <c r="C4" s="138"/>
      <c r="D4" s="138"/>
      <c r="E4" s="40"/>
      <c r="F4" s="139"/>
      <c r="G4" s="139"/>
      <c r="H4" s="139"/>
      <c r="I4" s="139"/>
      <c r="J4" s="139"/>
      <c r="K4" s="41"/>
      <c r="L4" s="143"/>
      <c r="M4" s="144"/>
      <c r="N4" s="144"/>
      <c r="O4" s="145"/>
      <c r="P4" s="41"/>
      <c r="Q4" s="146"/>
      <c r="R4" s="146"/>
      <c r="S4" s="146"/>
      <c r="T4" s="24"/>
      <c r="U4" s="24"/>
      <c r="V4" s="3"/>
    </row>
    <row r="5" spans="2:26" ht="27" customHeight="1" x14ac:dyDescent="0.3">
      <c r="B5" s="138"/>
      <c r="C5" s="138"/>
      <c r="D5" s="138"/>
      <c r="E5" s="40"/>
      <c r="F5" s="42" t="s">
        <v>6</v>
      </c>
      <c r="G5" s="147" t="s">
        <v>7</v>
      </c>
      <c r="H5" s="147"/>
      <c r="I5" s="147" t="s">
        <v>4</v>
      </c>
      <c r="J5" s="147"/>
      <c r="K5" s="40"/>
      <c r="L5" s="43" t="s">
        <v>16</v>
      </c>
      <c r="M5" s="44" t="s">
        <v>14</v>
      </c>
      <c r="N5" s="44" t="s">
        <v>17</v>
      </c>
      <c r="O5" s="44" t="s">
        <v>4</v>
      </c>
      <c r="P5" s="40"/>
      <c r="Q5" s="71" t="s">
        <v>11</v>
      </c>
      <c r="R5" s="72" t="s">
        <v>17</v>
      </c>
      <c r="S5" s="72" t="s">
        <v>4</v>
      </c>
      <c r="T5" s="45"/>
    </row>
    <row r="6" spans="2:26" ht="27" customHeight="1" x14ac:dyDescent="0.3">
      <c r="B6" s="138"/>
      <c r="C6" s="138"/>
      <c r="D6" s="138"/>
      <c r="E6" s="40"/>
      <c r="F6" s="46" t="s">
        <v>26</v>
      </c>
      <c r="G6" s="148"/>
      <c r="H6" s="149"/>
      <c r="I6" s="150"/>
      <c r="J6" s="150"/>
      <c r="K6" s="40"/>
      <c r="L6" s="47" t="s">
        <v>16</v>
      </c>
      <c r="M6" s="48"/>
      <c r="N6" s="49"/>
      <c r="O6" s="50"/>
      <c r="P6" s="40"/>
      <c r="Q6" s="46" t="s">
        <v>28</v>
      </c>
      <c r="R6" s="51"/>
      <c r="S6" s="51"/>
      <c r="T6" s="45"/>
    </row>
    <row r="7" spans="2:26" ht="27" customHeight="1" x14ac:dyDescent="0.3">
      <c r="B7" s="138"/>
      <c r="C7" s="138"/>
      <c r="D7" s="138"/>
      <c r="E7" s="40"/>
      <c r="F7" s="46" t="s">
        <v>111</v>
      </c>
      <c r="G7" s="148"/>
      <c r="H7" s="149"/>
      <c r="I7" s="150"/>
      <c r="J7" s="150"/>
      <c r="K7" s="40"/>
      <c r="L7" s="47"/>
      <c r="M7" s="52"/>
      <c r="N7" s="49"/>
      <c r="O7" s="49"/>
      <c r="P7" s="40"/>
      <c r="Q7" s="46" t="s">
        <v>27</v>
      </c>
      <c r="R7" s="51"/>
      <c r="S7" s="51"/>
      <c r="T7" s="45"/>
    </row>
    <row r="8" spans="2:26" ht="27" customHeight="1" x14ac:dyDescent="0.3">
      <c r="B8" s="157" t="s">
        <v>0</v>
      </c>
      <c r="C8" s="157"/>
      <c r="D8" s="157"/>
      <c r="E8" s="40"/>
      <c r="F8" s="46" t="s">
        <v>112</v>
      </c>
      <c r="G8" s="148"/>
      <c r="H8" s="149"/>
      <c r="I8" s="150"/>
      <c r="J8" s="150"/>
      <c r="K8" s="40"/>
      <c r="L8" s="47"/>
      <c r="M8" s="52"/>
      <c r="N8" s="49"/>
      <c r="O8" s="49"/>
      <c r="P8" s="40"/>
      <c r="Q8" s="46" t="s">
        <v>29</v>
      </c>
      <c r="R8" s="51"/>
      <c r="S8" s="51"/>
      <c r="T8" s="45"/>
    </row>
    <row r="9" spans="2:26" ht="27" customHeight="1" x14ac:dyDescent="0.3">
      <c r="B9" s="157"/>
      <c r="C9" s="157"/>
      <c r="D9" s="157"/>
      <c r="E9" s="40"/>
      <c r="F9" s="47"/>
      <c r="G9" s="148"/>
      <c r="H9" s="149"/>
      <c r="I9" s="148"/>
      <c r="J9" s="149"/>
      <c r="K9" s="40"/>
      <c r="L9" s="47"/>
      <c r="M9" s="52"/>
      <c r="N9" s="49"/>
      <c r="O9" s="49"/>
      <c r="P9" s="40"/>
      <c r="Q9" s="46" t="s">
        <v>110</v>
      </c>
      <c r="R9" s="51"/>
      <c r="S9" s="51"/>
      <c r="T9" s="45"/>
    </row>
    <row r="10" spans="2:26" ht="27" customHeight="1" x14ac:dyDescent="0.3">
      <c r="B10" s="53" t="s">
        <v>1</v>
      </c>
      <c r="C10" s="158" t="s">
        <v>118</v>
      </c>
      <c r="D10" s="159"/>
      <c r="E10" s="40"/>
      <c r="F10" s="47"/>
      <c r="G10" s="148"/>
      <c r="H10" s="149"/>
      <c r="I10" s="148"/>
      <c r="J10" s="149"/>
      <c r="K10" s="40"/>
      <c r="L10" s="47"/>
      <c r="M10" s="52"/>
      <c r="N10" s="49"/>
      <c r="O10" s="49"/>
      <c r="P10" s="40"/>
      <c r="Q10" s="46" t="s">
        <v>30</v>
      </c>
      <c r="R10" s="51"/>
      <c r="S10" s="51"/>
      <c r="T10" s="45"/>
    </row>
    <row r="11" spans="2:26" ht="27" customHeight="1" x14ac:dyDescent="0.7">
      <c r="B11" s="160" t="s">
        <v>59</v>
      </c>
      <c r="C11" s="160"/>
      <c r="D11" s="160"/>
      <c r="E11" s="40"/>
      <c r="F11" s="54" t="s">
        <v>8</v>
      </c>
      <c r="G11" s="161">
        <f>SUM(G6:G10)</f>
        <v>0</v>
      </c>
      <c r="H11" s="161"/>
      <c r="I11" s="161">
        <f>SUM(I6:I10)</f>
        <v>0</v>
      </c>
      <c r="J11" s="161"/>
      <c r="K11" s="40"/>
      <c r="L11" s="47"/>
      <c r="M11" s="52"/>
      <c r="N11" s="49"/>
      <c r="O11" s="49"/>
      <c r="P11" s="40"/>
      <c r="Q11" s="73" t="s">
        <v>8</v>
      </c>
      <c r="R11" s="93">
        <f>SUM(R6:R10)</f>
        <v>0</v>
      </c>
      <c r="S11" s="93">
        <f>SUM(S6:S10)</f>
        <v>0</v>
      </c>
      <c r="T11" s="40"/>
      <c r="U11" s="4"/>
    </row>
    <row r="12" spans="2:26" ht="27" customHeight="1" x14ac:dyDescent="0.3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7"/>
      <c r="M12" s="52"/>
      <c r="N12" s="49"/>
      <c r="O12" s="49"/>
      <c r="P12" s="40"/>
      <c r="Q12" s="40"/>
      <c r="R12" s="40"/>
      <c r="S12" s="40"/>
      <c r="T12" s="24"/>
      <c r="U12" s="24"/>
      <c r="X12" s="9"/>
      <c r="Y12" s="9"/>
      <c r="Z12" s="9"/>
    </row>
    <row r="13" spans="2:26" ht="27" customHeight="1" x14ac:dyDescent="0.3">
      <c r="B13" s="162" t="s">
        <v>62</v>
      </c>
      <c r="C13" s="162"/>
      <c r="D13" s="162"/>
      <c r="E13" s="40"/>
      <c r="F13" s="163" t="s">
        <v>33</v>
      </c>
      <c r="G13" s="163"/>
      <c r="H13" s="163"/>
      <c r="I13" s="163"/>
      <c r="J13" s="163"/>
      <c r="K13" s="40"/>
      <c r="L13" s="47"/>
      <c r="M13" s="52"/>
      <c r="N13" s="49"/>
      <c r="O13" s="49"/>
      <c r="P13" s="40"/>
      <c r="Q13" s="151" t="s">
        <v>64</v>
      </c>
      <c r="R13" s="152"/>
      <c r="S13" s="153"/>
      <c r="T13" s="24"/>
      <c r="U13" s="24"/>
      <c r="X13" s="9"/>
      <c r="Y13" s="10"/>
      <c r="Z13" s="10"/>
    </row>
    <row r="14" spans="2:26" ht="27" customHeight="1" x14ac:dyDescent="0.3">
      <c r="B14" s="162"/>
      <c r="C14" s="162"/>
      <c r="D14" s="162"/>
      <c r="E14" s="40"/>
      <c r="F14" s="163"/>
      <c r="G14" s="163"/>
      <c r="H14" s="163"/>
      <c r="I14" s="163"/>
      <c r="J14" s="163"/>
      <c r="K14" s="40"/>
      <c r="L14" s="47"/>
      <c r="M14" s="52"/>
      <c r="N14" s="49"/>
      <c r="O14" s="49"/>
      <c r="P14" s="40"/>
      <c r="Q14" s="154"/>
      <c r="R14" s="155"/>
      <c r="S14" s="156"/>
      <c r="T14" s="45"/>
      <c r="V14" s="9"/>
      <c r="W14" s="11"/>
      <c r="X14" s="11"/>
    </row>
    <row r="15" spans="2:26" ht="27" customHeight="1" x14ac:dyDescent="0.3">
      <c r="B15" s="164" t="s">
        <v>65</v>
      </c>
      <c r="C15" s="164"/>
      <c r="D15" s="55">
        <f>SUM(G6:G10)</f>
        <v>0</v>
      </c>
      <c r="E15" s="40"/>
      <c r="F15" s="165" t="s">
        <v>11</v>
      </c>
      <c r="G15" s="166"/>
      <c r="H15" s="56" t="s">
        <v>9</v>
      </c>
      <c r="I15" s="56" t="s">
        <v>4</v>
      </c>
      <c r="J15" s="56" t="s">
        <v>10</v>
      </c>
      <c r="K15" s="40"/>
      <c r="L15" s="47"/>
      <c r="M15" s="52"/>
      <c r="N15" s="49"/>
      <c r="O15" s="49"/>
      <c r="P15" s="40"/>
      <c r="Q15" s="74" t="s">
        <v>11</v>
      </c>
      <c r="R15" s="75" t="s">
        <v>17</v>
      </c>
      <c r="S15" s="75" t="s">
        <v>4</v>
      </c>
      <c r="T15" s="45"/>
      <c r="V15" s="9"/>
      <c r="W15" s="10"/>
      <c r="X15" s="10"/>
    </row>
    <row r="16" spans="2:26" ht="27" customHeight="1" x14ac:dyDescent="0.3">
      <c r="B16" s="164" t="s">
        <v>63</v>
      </c>
      <c r="C16" s="164"/>
      <c r="D16" s="55">
        <f>SUM(H16:H32)+N33+N23</f>
        <v>0</v>
      </c>
      <c r="E16" s="40"/>
      <c r="F16" s="167" t="s">
        <v>108</v>
      </c>
      <c r="G16" s="168"/>
      <c r="H16" s="58"/>
      <c r="I16" s="58"/>
      <c r="J16" s="59">
        <f>SUM(H16-I16)</f>
        <v>0</v>
      </c>
      <c r="K16" s="40"/>
      <c r="L16" s="47"/>
      <c r="M16" s="52"/>
      <c r="N16" s="49"/>
      <c r="O16" s="49"/>
      <c r="P16" s="40"/>
      <c r="Q16" s="46" t="s">
        <v>2</v>
      </c>
      <c r="R16" s="57">
        <f>SUM(G11)</f>
        <v>0</v>
      </c>
      <c r="S16" s="57">
        <f>SUM(I11)</f>
        <v>0</v>
      </c>
      <c r="T16" s="45"/>
      <c r="V16" s="9"/>
      <c r="W16" s="11"/>
      <c r="X16" s="10"/>
    </row>
    <row r="17" spans="2:24" ht="27" customHeight="1" x14ac:dyDescent="0.3">
      <c r="B17" s="164" t="s">
        <v>32</v>
      </c>
      <c r="C17" s="164"/>
      <c r="D17" s="55">
        <f>SUM(R6:R10)</f>
        <v>0</v>
      </c>
      <c r="E17" s="40"/>
      <c r="F17" s="167" t="s">
        <v>102</v>
      </c>
      <c r="G17" s="168"/>
      <c r="H17" s="58"/>
      <c r="I17" s="58"/>
      <c r="J17" s="59">
        <f>SUM(H17-I17)</f>
        <v>0</v>
      </c>
      <c r="K17" s="40"/>
      <c r="L17" s="47"/>
      <c r="M17" s="52"/>
      <c r="N17" s="49"/>
      <c r="O17" s="49"/>
      <c r="P17" s="40"/>
      <c r="Q17" s="46" t="s">
        <v>3</v>
      </c>
      <c r="R17" s="57">
        <f>SUM(H33)</f>
        <v>0</v>
      </c>
      <c r="S17" s="57">
        <f>SUM(I33)</f>
        <v>0</v>
      </c>
      <c r="T17" s="45"/>
      <c r="V17" s="9"/>
      <c r="W17" s="11"/>
      <c r="X17" s="11"/>
    </row>
    <row r="18" spans="2:24" ht="27" customHeight="1" x14ac:dyDescent="0.3">
      <c r="B18" s="169" t="s">
        <v>92</v>
      </c>
      <c r="C18" s="169"/>
      <c r="D18" s="96">
        <f>D15-D16-D17</f>
        <v>0</v>
      </c>
      <c r="E18" s="40"/>
      <c r="F18" s="164" t="s">
        <v>20</v>
      </c>
      <c r="G18" s="164"/>
      <c r="H18" s="58"/>
      <c r="I18" s="58"/>
      <c r="J18" s="59">
        <f t="shared" ref="J18:J32" si="0">SUM(H18-I18)</f>
        <v>0</v>
      </c>
      <c r="K18" s="40"/>
      <c r="L18" s="47"/>
      <c r="M18" s="52"/>
      <c r="N18" s="49"/>
      <c r="O18" s="49"/>
      <c r="P18" s="40"/>
      <c r="Q18" s="46" t="s">
        <v>61</v>
      </c>
      <c r="R18" s="57">
        <f>SUM(R11)</f>
        <v>0</v>
      </c>
      <c r="S18" s="57">
        <f>SUM(S11)</f>
        <v>0</v>
      </c>
      <c r="T18" s="45"/>
    </row>
    <row r="19" spans="2:24" ht="27" customHeight="1" x14ac:dyDescent="0.3">
      <c r="B19" s="40"/>
      <c r="C19" s="40"/>
      <c r="D19" s="40"/>
      <c r="E19" s="40"/>
      <c r="F19" s="164" t="s">
        <v>104</v>
      </c>
      <c r="G19" s="164"/>
      <c r="H19" s="58"/>
      <c r="I19" s="58"/>
      <c r="J19" s="59">
        <f t="shared" si="0"/>
        <v>0</v>
      </c>
      <c r="K19" s="40"/>
      <c r="L19" s="47"/>
      <c r="M19" s="52"/>
      <c r="N19" s="49"/>
      <c r="O19" s="49"/>
      <c r="P19" s="40"/>
      <c r="Q19" s="46" t="s">
        <v>18</v>
      </c>
      <c r="R19" s="57">
        <f>SUM(N23)</f>
        <v>0</v>
      </c>
      <c r="S19" s="57">
        <f>SUM(O23)</f>
        <v>0</v>
      </c>
      <c r="T19" s="45"/>
    </row>
    <row r="20" spans="2:24" ht="27" customHeight="1" x14ac:dyDescent="0.3">
      <c r="B20" s="116" t="s">
        <v>23</v>
      </c>
      <c r="C20" s="116"/>
      <c r="D20" s="116"/>
      <c r="E20" s="40"/>
      <c r="F20" s="164" t="s">
        <v>103</v>
      </c>
      <c r="G20" s="164"/>
      <c r="H20" s="58"/>
      <c r="I20" s="58"/>
      <c r="J20" s="59">
        <f t="shared" si="0"/>
        <v>0</v>
      </c>
      <c r="K20" s="40"/>
      <c r="L20" s="47"/>
      <c r="M20" s="52"/>
      <c r="N20" s="49"/>
      <c r="O20" s="49"/>
      <c r="P20" s="40"/>
      <c r="Q20" s="46" t="s">
        <v>19</v>
      </c>
      <c r="R20" s="57">
        <f>SUM(N33)</f>
        <v>0</v>
      </c>
      <c r="S20" s="57">
        <f>SUM(O33)</f>
        <v>0</v>
      </c>
      <c r="T20" s="45"/>
    </row>
    <row r="21" spans="2:24" ht="27" customHeight="1" x14ac:dyDescent="0.3">
      <c r="B21" s="116"/>
      <c r="C21" s="116"/>
      <c r="D21" s="116"/>
      <c r="E21" s="40"/>
      <c r="F21" s="164" t="s">
        <v>60</v>
      </c>
      <c r="G21" s="164"/>
      <c r="H21" s="58"/>
      <c r="I21" s="58"/>
      <c r="J21" s="59">
        <f t="shared" si="0"/>
        <v>0</v>
      </c>
      <c r="K21" s="40"/>
      <c r="L21" s="47"/>
      <c r="M21" s="52"/>
      <c r="N21" s="49"/>
      <c r="O21" s="49"/>
      <c r="P21" s="40"/>
      <c r="Q21" s="76" t="s">
        <v>8</v>
      </c>
      <c r="R21" s="92">
        <f>SUM(R16-R17-R18-R19-R20)</f>
        <v>0</v>
      </c>
      <c r="S21" s="92">
        <f>SUM(S16-S17-S18-S19-S20)</f>
        <v>0</v>
      </c>
      <c r="T21" s="45"/>
    </row>
    <row r="22" spans="2:24" ht="27" customHeight="1" x14ac:dyDescent="0.9">
      <c r="B22" s="116"/>
      <c r="C22" s="116"/>
      <c r="D22" s="116"/>
      <c r="E22" s="40"/>
      <c r="F22" s="164" t="s">
        <v>93</v>
      </c>
      <c r="G22" s="164"/>
      <c r="H22" s="58"/>
      <c r="I22" s="58"/>
      <c r="J22" s="59">
        <f t="shared" si="0"/>
        <v>0</v>
      </c>
      <c r="K22" s="40"/>
      <c r="L22" s="47"/>
      <c r="M22" s="52"/>
      <c r="N22" s="49"/>
      <c r="O22" s="49"/>
      <c r="P22" s="40"/>
      <c r="Q22" s="45"/>
      <c r="R22" s="45"/>
      <c r="S22" s="45"/>
      <c r="T22" s="24"/>
      <c r="U22" s="12"/>
    </row>
    <row r="23" spans="2:24" ht="27" customHeight="1" x14ac:dyDescent="0.7">
      <c r="B23" s="60"/>
      <c r="C23" s="60"/>
      <c r="D23" s="60"/>
      <c r="E23" s="40"/>
      <c r="F23" s="167" t="s">
        <v>94</v>
      </c>
      <c r="G23" s="168"/>
      <c r="H23" s="58"/>
      <c r="I23" s="58"/>
      <c r="J23" s="59">
        <f t="shared" si="0"/>
        <v>0</v>
      </c>
      <c r="K23" s="40"/>
      <c r="L23" s="61" t="s">
        <v>8</v>
      </c>
      <c r="M23" s="62"/>
      <c r="N23" s="94">
        <f>SUM(N6:N22)</f>
        <v>0</v>
      </c>
      <c r="O23" s="94">
        <f>SUM(O6:O22)</f>
        <v>0</v>
      </c>
      <c r="P23" s="40"/>
      <c r="Q23" s="24"/>
      <c r="R23" s="24"/>
      <c r="S23" s="24"/>
      <c r="T23" s="40"/>
      <c r="U23" s="4"/>
    </row>
    <row r="24" spans="2:24" ht="27" customHeight="1" x14ac:dyDescent="0.7">
      <c r="B24" s="170" t="s">
        <v>24</v>
      </c>
      <c r="C24" s="170"/>
      <c r="D24" s="170"/>
      <c r="E24" s="40"/>
      <c r="F24" s="167" t="s">
        <v>101</v>
      </c>
      <c r="G24" s="168"/>
      <c r="H24" s="58"/>
      <c r="I24" s="58"/>
      <c r="J24" s="59">
        <f t="shared" si="0"/>
        <v>0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"/>
    </row>
    <row r="25" spans="2:24" ht="27" customHeight="1" x14ac:dyDescent="0.7">
      <c r="B25" s="170"/>
      <c r="C25" s="170"/>
      <c r="D25" s="170"/>
      <c r="E25" s="40"/>
      <c r="F25" s="167" t="s">
        <v>90</v>
      </c>
      <c r="G25" s="168"/>
      <c r="H25" s="58"/>
      <c r="I25" s="58"/>
      <c r="J25" s="59">
        <f t="shared" si="0"/>
        <v>0</v>
      </c>
      <c r="K25" s="40"/>
      <c r="L25" s="171" t="s">
        <v>12</v>
      </c>
      <c r="M25" s="172"/>
      <c r="N25" s="172"/>
      <c r="O25" s="173"/>
      <c r="P25" s="40"/>
      <c r="Q25" s="40"/>
      <c r="R25" s="40"/>
      <c r="S25" s="40"/>
      <c r="T25" s="40"/>
      <c r="U25" s="4"/>
    </row>
    <row r="26" spans="2:24" ht="27" customHeight="1" x14ac:dyDescent="0.7">
      <c r="B26" s="170"/>
      <c r="C26" s="170"/>
      <c r="D26" s="170"/>
      <c r="E26" s="40"/>
      <c r="F26" s="167" t="s">
        <v>105</v>
      </c>
      <c r="G26" s="168"/>
      <c r="H26" s="58"/>
      <c r="I26" s="58"/>
      <c r="J26" s="59">
        <f t="shared" si="0"/>
        <v>0</v>
      </c>
      <c r="K26" s="40"/>
      <c r="L26" s="174"/>
      <c r="M26" s="175"/>
      <c r="N26" s="175"/>
      <c r="O26" s="176"/>
      <c r="P26" s="40"/>
      <c r="Q26" s="40"/>
      <c r="R26" s="40"/>
      <c r="S26" s="40"/>
      <c r="T26" s="40"/>
      <c r="U26" s="4"/>
    </row>
    <row r="27" spans="2:24" ht="27" customHeight="1" x14ac:dyDescent="0.7">
      <c r="B27" s="60"/>
      <c r="C27" s="60"/>
      <c r="D27" s="60"/>
      <c r="E27" s="40"/>
      <c r="F27" s="167"/>
      <c r="G27" s="168"/>
      <c r="H27" s="58"/>
      <c r="I27" s="58"/>
      <c r="J27" s="59">
        <f t="shared" si="0"/>
        <v>0</v>
      </c>
      <c r="K27" s="40"/>
      <c r="L27" s="77" t="s">
        <v>13</v>
      </c>
      <c r="M27" s="78" t="s">
        <v>14</v>
      </c>
      <c r="N27" s="78" t="s">
        <v>17</v>
      </c>
      <c r="O27" s="78" t="s">
        <v>4</v>
      </c>
      <c r="P27" s="40"/>
      <c r="Q27" s="40"/>
      <c r="R27" s="40"/>
      <c r="S27" s="40"/>
      <c r="T27" s="40"/>
      <c r="U27" s="4"/>
    </row>
    <row r="28" spans="2:24" ht="27" customHeight="1" x14ac:dyDescent="0.7">
      <c r="B28" s="116" t="s">
        <v>25</v>
      </c>
      <c r="C28" s="116"/>
      <c r="D28" s="116"/>
      <c r="E28" s="40"/>
      <c r="F28" s="167"/>
      <c r="G28" s="168"/>
      <c r="H28" s="58"/>
      <c r="I28" s="58"/>
      <c r="J28" s="59">
        <f t="shared" si="0"/>
        <v>0</v>
      </c>
      <c r="K28" s="40"/>
      <c r="L28" s="47" t="s">
        <v>31</v>
      </c>
      <c r="M28" s="63"/>
      <c r="N28" s="58"/>
      <c r="O28" s="58"/>
      <c r="P28" s="40"/>
      <c r="Q28" s="40"/>
      <c r="R28" s="40"/>
      <c r="S28" s="40"/>
      <c r="T28" s="40"/>
      <c r="U28" s="4"/>
    </row>
    <row r="29" spans="2:24" ht="27" customHeight="1" x14ac:dyDescent="0.7">
      <c r="B29" s="116"/>
      <c r="C29" s="116"/>
      <c r="D29" s="116"/>
      <c r="E29" s="40"/>
      <c r="F29" s="167"/>
      <c r="G29" s="168"/>
      <c r="H29" s="58"/>
      <c r="I29" s="58"/>
      <c r="J29" s="59">
        <f t="shared" si="0"/>
        <v>0</v>
      </c>
      <c r="K29" s="40"/>
      <c r="L29" s="47" t="s">
        <v>21</v>
      </c>
      <c r="M29" s="63"/>
      <c r="N29" s="58"/>
      <c r="O29" s="58"/>
      <c r="P29" s="40"/>
      <c r="Q29" s="40"/>
      <c r="R29" s="40"/>
      <c r="S29" s="40"/>
      <c r="T29" s="40"/>
      <c r="U29" s="4"/>
    </row>
    <row r="30" spans="2:24" ht="27" customHeight="1" x14ac:dyDescent="0.7">
      <c r="B30" s="116"/>
      <c r="C30" s="116"/>
      <c r="D30" s="116"/>
      <c r="E30" s="40"/>
      <c r="F30" s="167"/>
      <c r="G30" s="168"/>
      <c r="H30" s="58"/>
      <c r="I30" s="58"/>
      <c r="J30" s="59">
        <f t="shared" si="0"/>
        <v>0</v>
      </c>
      <c r="K30" s="40"/>
      <c r="L30" s="47" t="s">
        <v>95</v>
      </c>
      <c r="M30" s="63"/>
      <c r="N30" s="58"/>
      <c r="O30" s="58"/>
      <c r="P30" s="40"/>
      <c r="Q30" s="40"/>
      <c r="R30" s="40"/>
      <c r="S30" s="40"/>
      <c r="T30" s="40"/>
      <c r="U30" s="4"/>
    </row>
    <row r="31" spans="2:24" ht="27" customHeight="1" x14ac:dyDescent="0.7">
      <c r="B31" s="40"/>
      <c r="C31" s="40"/>
      <c r="D31" s="40"/>
      <c r="E31" s="40"/>
      <c r="F31" s="167"/>
      <c r="G31" s="168"/>
      <c r="H31" s="58"/>
      <c r="I31" s="58"/>
      <c r="J31" s="59">
        <f t="shared" si="0"/>
        <v>0</v>
      </c>
      <c r="K31" s="40"/>
      <c r="L31" s="47"/>
      <c r="M31" s="63"/>
      <c r="N31" s="58"/>
      <c r="O31" s="58"/>
      <c r="P31" s="40"/>
      <c r="Q31" s="40"/>
      <c r="R31" s="40"/>
      <c r="S31" s="40"/>
      <c r="T31" s="40"/>
      <c r="U31" s="4"/>
    </row>
    <row r="32" spans="2:24" ht="27" customHeight="1" x14ac:dyDescent="0.7">
      <c r="B32" s="177" t="s">
        <v>22</v>
      </c>
      <c r="C32" s="178"/>
      <c r="D32" s="178"/>
      <c r="E32" s="40"/>
      <c r="F32" s="167"/>
      <c r="G32" s="168"/>
      <c r="H32" s="58"/>
      <c r="I32" s="58"/>
      <c r="J32" s="59">
        <f t="shared" si="0"/>
        <v>0</v>
      </c>
      <c r="K32" s="40"/>
      <c r="L32" s="47"/>
      <c r="M32" s="63"/>
      <c r="N32" s="58"/>
      <c r="O32" s="58"/>
      <c r="P32" s="40"/>
      <c r="Q32" s="40"/>
      <c r="R32" s="40"/>
      <c r="S32" s="40"/>
      <c r="T32" s="40"/>
      <c r="U32" s="4"/>
    </row>
    <row r="33" spans="2:21" ht="27" customHeight="1" x14ac:dyDescent="0.7">
      <c r="B33" s="178"/>
      <c r="C33" s="178"/>
      <c r="D33" s="178"/>
      <c r="E33" s="40"/>
      <c r="F33" s="179" t="s">
        <v>8</v>
      </c>
      <c r="G33" s="180"/>
      <c r="H33" s="95">
        <f>SUM(H16:H32)</f>
        <v>0</v>
      </c>
      <c r="I33" s="95">
        <f t="shared" ref="I33:J33" si="1">SUM(I16:I32)</f>
        <v>0</v>
      </c>
      <c r="J33" s="95">
        <f t="shared" si="1"/>
        <v>0</v>
      </c>
      <c r="K33" s="40"/>
      <c r="L33" s="64" t="s">
        <v>8</v>
      </c>
      <c r="M33" s="65"/>
      <c r="N33" s="66">
        <f>SUM(N28:N32)</f>
        <v>0</v>
      </c>
      <c r="O33" s="66">
        <f>SUM(O28:O32)</f>
        <v>0</v>
      </c>
      <c r="P33" s="40"/>
      <c r="Q33" s="40"/>
      <c r="R33" s="40"/>
      <c r="S33" s="40"/>
      <c r="T33" s="40"/>
      <c r="U33" s="4"/>
    </row>
    <row r="34" spans="2:21" ht="27" customHeight="1" x14ac:dyDescent="0.7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"/>
    </row>
    <row r="35" spans="2:21" ht="14.4" customHeight="1" x14ac:dyDescent="0.3">
      <c r="Q35" s="40"/>
      <c r="R35" s="40"/>
      <c r="S35" s="40"/>
      <c r="T35" s="2"/>
      <c r="U35" s="2"/>
    </row>
    <row r="36" spans="2:21" ht="20.399999999999999" x14ac:dyDescent="0.3">
      <c r="Q36" s="2"/>
      <c r="R36" s="2"/>
      <c r="S36" s="2"/>
    </row>
  </sheetData>
  <mergeCells count="52">
    <mergeCell ref="B2:D7"/>
    <mergeCell ref="F3:J4"/>
    <mergeCell ref="L3:O4"/>
    <mergeCell ref="Q3:S4"/>
    <mergeCell ref="G5:H5"/>
    <mergeCell ref="I5:J5"/>
    <mergeCell ref="G6:H6"/>
    <mergeCell ref="I6:J6"/>
    <mergeCell ref="G7:H7"/>
    <mergeCell ref="I7:J7"/>
    <mergeCell ref="Q13:S14"/>
    <mergeCell ref="B8:D9"/>
    <mergeCell ref="G8:H8"/>
    <mergeCell ref="I8:J8"/>
    <mergeCell ref="G9:H9"/>
    <mergeCell ref="I9:J9"/>
    <mergeCell ref="C10:D10"/>
    <mergeCell ref="G10:H10"/>
    <mergeCell ref="I10:J10"/>
    <mergeCell ref="B11:D11"/>
    <mergeCell ref="G11:H11"/>
    <mergeCell ref="I11:J11"/>
    <mergeCell ref="B13:D14"/>
    <mergeCell ref="F13:J14"/>
    <mergeCell ref="B15:C15"/>
    <mergeCell ref="F15:G15"/>
    <mergeCell ref="B16:C16"/>
    <mergeCell ref="F16:G16"/>
    <mergeCell ref="B17:C17"/>
    <mergeCell ref="F17:G17"/>
    <mergeCell ref="B18:C18"/>
    <mergeCell ref="F18:G18"/>
    <mergeCell ref="F19:G19"/>
    <mergeCell ref="B20:D22"/>
    <mergeCell ref="F20:G20"/>
    <mergeCell ref="F21:G21"/>
    <mergeCell ref="F22:G22"/>
    <mergeCell ref="F23:G23"/>
    <mergeCell ref="B24:D26"/>
    <mergeCell ref="F24:G24"/>
    <mergeCell ref="F25:G25"/>
    <mergeCell ref="L25:O26"/>
    <mergeCell ref="F26:G26"/>
    <mergeCell ref="B32:D33"/>
    <mergeCell ref="F32:G32"/>
    <mergeCell ref="F33:G33"/>
    <mergeCell ref="F27:G27"/>
    <mergeCell ref="B28:D30"/>
    <mergeCell ref="F28:G28"/>
    <mergeCell ref="F29:G29"/>
    <mergeCell ref="F30:G30"/>
    <mergeCell ref="F31:G31"/>
  </mergeCells>
  <hyperlinks>
    <hyperlink ref="B20:D22" location="'Nettovarallisuus '!A1" display="Nettovarallisuus" xr:uid="{B2AE8434-FA50-42E4-937C-5B3EE91011D3}"/>
    <hyperlink ref="B24:D26" location="Vuosikatsaus!A1" display="Budjetin vuosikatsaus" xr:uid="{87FAB5E0-1D91-4C87-8CB6-72191644FDD3}"/>
    <hyperlink ref="B28:D30" location="Ohjeet!A1" display="Ohjeet" xr:uid="{2D3555C7-A467-4414-BDF5-36AD21CEC9D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3" pageOrder="overThenDown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D2F66-64CF-4267-B79C-9975544064B9}">
  <sheetPr>
    <tabColor rgb="FFFDFD96"/>
  </sheetPr>
  <dimension ref="B1:Z36"/>
  <sheetViews>
    <sheetView showGridLines="0" zoomScale="69" zoomScaleNormal="69" zoomScaleSheetLayoutView="47" workbookViewId="0">
      <selection activeCell="F2" sqref="F2"/>
    </sheetView>
  </sheetViews>
  <sheetFormatPr defaultRowHeight="14.4" x14ac:dyDescent="0.3"/>
  <cols>
    <col min="1" max="1" width="3.77734375" customWidth="1"/>
    <col min="2" max="2" width="21.88671875" customWidth="1"/>
    <col min="3" max="3" width="10" customWidth="1"/>
    <col min="4" max="4" width="20.88671875" customWidth="1"/>
    <col min="5" max="5" width="3.77734375" customWidth="1"/>
    <col min="6" max="6" width="29.88671875" customWidth="1"/>
    <col min="8" max="8" width="16.44140625" customWidth="1"/>
    <col min="9" max="9" width="15.33203125" bestFit="1" customWidth="1"/>
    <col min="10" max="10" width="15.44140625" bestFit="1" customWidth="1"/>
    <col min="11" max="11" width="3.77734375" customWidth="1"/>
    <col min="12" max="12" width="27.109375" customWidth="1"/>
    <col min="13" max="13" width="12.21875" customWidth="1"/>
    <col min="14" max="14" width="15" bestFit="1" customWidth="1"/>
    <col min="15" max="15" width="14.88671875" bestFit="1" customWidth="1"/>
    <col min="16" max="16" width="3.77734375" customWidth="1"/>
    <col min="17" max="17" width="28.44140625" customWidth="1"/>
    <col min="18" max="18" width="21.77734375" customWidth="1"/>
    <col min="19" max="19" width="18" customWidth="1"/>
    <col min="20" max="20" width="6.77734375" customWidth="1"/>
    <col min="21" max="21" width="16" bestFit="1" customWidth="1"/>
    <col min="22" max="22" width="4.77734375" customWidth="1"/>
    <col min="25" max="25" width="11.33203125" bestFit="1" customWidth="1"/>
    <col min="26" max="26" width="11.33203125" customWidth="1"/>
  </cols>
  <sheetData>
    <row r="1" spans="2:26" ht="27" customHeight="1" x14ac:dyDescent="0.3"/>
    <row r="2" spans="2:26" ht="27" customHeight="1" x14ac:dyDescent="0.7">
      <c r="B2" s="138"/>
      <c r="C2" s="138"/>
      <c r="D2" s="138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"/>
    </row>
    <row r="3" spans="2:26" ht="27" customHeight="1" x14ac:dyDescent="0.3">
      <c r="B3" s="138"/>
      <c r="C3" s="138"/>
      <c r="D3" s="138"/>
      <c r="E3" s="40"/>
      <c r="F3" s="139" t="s">
        <v>5</v>
      </c>
      <c r="G3" s="139"/>
      <c r="H3" s="139"/>
      <c r="I3" s="139"/>
      <c r="J3" s="139"/>
      <c r="K3" s="41"/>
      <c r="L3" s="140" t="s">
        <v>15</v>
      </c>
      <c r="M3" s="141"/>
      <c r="N3" s="141"/>
      <c r="O3" s="142"/>
      <c r="P3" s="41"/>
      <c r="Q3" s="146" t="s">
        <v>91</v>
      </c>
      <c r="R3" s="146"/>
      <c r="S3" s="146"/>
      <c r="T3" s="24"/>
      <c r="U3" s="24"/>
      <c r="V3" s="3"/>
    </row>
    <row r="4" spans="2:26" ht="27" customHeight="1" x14ac:dyDescent="0.3">
      <c r="B4" s="138"/>
      <c r="C4" s="138"/>
      <c r="D4" s="138"/>
      <c r="E4" s="40"/>
      <c r="F4" s="139"/>
      <c r="G4" s="139"/>
      <c r="H4" s="139"/>
      <c r="I4" s="139"/>
      <c r="J4" s="139"/>
      <c r="K4" s="41"/>
      <c r="L4" s="143"/>
      <c r="M4" s="144"/>
      <c r="N4" s="144"/>
      <c r="O4" s="145"/>
      <c r="P4" s="41"/>
      <c r="Q4" s="146"/>
      <c r="R4" s="146"/>
      <c r="S4" s="146"/>
      <c r="T4" s="24"/>
      <c r="U4" s="24"/>
      <c r="V4" s="3"/>
    </row>
    <row r="5" spans="2:26" ht="27" customHeight="1" x14ac:dyDescent="0.3">
      <c r="B5" s="138"/>
      <c r="C5" s="138"/>
      <c r="D5" s="138"/>
      <c r="E5" s="40"/>
      <c r="F5" s="42" t="s">
        <v>6</v>
      </c>
      <c r="G5" s="147" t="s">
        <v>7</v>
      </c>
      <c r="H5" s="147"/>
      <c r="I5" s="147" t="s">
        <v>4</v>
      </c>
      <c r="J5" s="147"/>
      <c r="K5" s="40"/>
      <c r="L5" s="43" t="s">
        <v>16</v>
      </c>
      <c r="M5" s="44" t="s">
        <v>14</v>
      </c>
      <c r="N5" s="44" t="s">
        <v>17</v>
      </c>
      <c r="O5" s="44" t="s">
        <v>4</v>
      </c>
      <c r="P5" s="40"/>
      <c r="Q5" s="71" t="s">
        <v>11</v>
      </c>
      <c r="R5" s="72" t="s">
        <v>17</v>
      </c>
      <c r="S5" s="72" t="s">
        <v>4</v>
      </c>
      <c r="T5" s="45"/>
    </row>
    <row r="6" spans="2:26" ht="27" customHeight="1" x14ac:dyDescent="0.3">
      <c r="B6" s="138"/>
      <c r="C6" s="138"/>
      <c r="D6" s="138"/>
      <c r="E6" s="40"/>
      <c r="F6" s="46" t="s">
        <v>26</v>
      </c>
      <c r="G6" s="148"/>
      <c r="H6" s="149"/>
      <c r="I6" s="150"/>
      <c r="J6" s="150"/>
      <c r="K6" s="40"/>
      <c r="L6" s="47" t="s">
        <v>16</v>
      </c>
      <c r="M6" s="48"/>
      <c r="N6" s="49"/>
      <c r="O6" s="50"/>
      <c r="P6" s="40"/>
      <c r="Q6" s="46" t="s">
        <v>28</v>
      </c>
      <c r="R6" s="51"/>
      <c r="S6" s="51"/>
      <c r="T6" s="45"/>
    </row>
    <row r="7" spans="2:26" ht="27" customHeight="1" x14ac:dyDescent="0.3">
      <c r="B7" s="138"/>
      <c r="C7" s="138"/>
      <c r="D7" s="138"/>
      <c r="E7" s="40"/>
      <c r="F7" s="46" t="s">
        <v>111</v>
      </c>
      <c r="G7" s="148"/>
      <c r="H7" s="149"/>
      <c r="I7" s="150"/>
      <c r="J7" s="150"/>
      <c r="K7" s="40"/>
      <c r="L7" s="47"/>
      <c r="M7" s="52"/>
      <c r="N7" s="49"/>
      <c r="O7" s="49"/>
      <c r="P7" s="40"/>
      <c r="Q7" s="46" t="s">
        <v>27</v>
      </c>
      <c r="R7" s="51"/>
      <c r="S7" s="51"/>
      <c r="T7" s="45"/>
    </row>
    <row r="8" spans="2:26" ht="27" customHeight="1" x14ac:dyDescent="0.3">
      <c r="B8" s="157" t="s">
        <v>0</v>
      </c>
      <c r="C8" s="157"/>
      <c r="D8" s="157"/>
      <c r="E8" s="40"/>
      <c r="F8" s="46" t="s">
        <v>112</v>
      </c>
      <c r="G8" s="148"/>
      <c r="H8" s="149"/>
      <c r="I8" s="150"/>
      <c r="J8" s="150"/>
      <c r="K8" s="40"/>
      <c r="L8" s="47"/>
      <c r="M8" s="52"/>
      <c r="N8" s="49"/>
      <c r="O8" s="49"/>
      <c r="P8" s="40"/>
      <c r="Q8" s="46" t="s">
        <v>29</v>
      </c>
      <c r="R8" s="51"/>
      <c r="S8" s="51"/>
      <c r="T8" s="45"/>
    </row>
    <row r="9" spans="2:26" ht="27" customHeight="1" x14ac:dyDescent="0.3">
      <c r="B9" s="157"/>
      <c r="C9" s="157"/>
      <c r="D9" s="157"/>
      <c r="E9" s="40"/>
      <c r="F9" s="47"/>
      <c r="G9" s="148"/>
      <c r="H9" s="149"/>
      <c r="I9" s="148"/>
      <c r="J9" s="149"/>
      <c r="K9" s="40"/>
      <c r="L9" s="47"/>
      <c r="M9" s="52"/>
      <c r="N9" s="49"/>
      <c r="O9" s="49"/>
      <c r="P9" s="40"/>
      <c r="Q9" s="46" t="s">
        <v>110</v>
      </c>
      <c r="R9" s="51"/>
      <c r="S9" s="51"/>
      <c r="T9" s="45"/>
    </row>
    <row r="10" spans="2:26" ht="27" customHeight="1" x14ac:dyDescent="0.3">
      <c r="B10" s="53" t="s">
        <v>1</v>
      </c>
      <c r="C10" s="158" t="s">
        <v>119</v>
      </c>
      <c r="D10" s="159"/>
      <c r="E10" s="40"/>
      <c r="F10" s="47"/>
      <c r="G10" s="148"/>
      <c r="H10" s="149"/>
      <c r="I10" s="148"/>
      <c r="J10" s="149"/>
      <c r="K10" s="40"/>
      <c r="L10" s="47"/>
      <c r="M10" s="52"/>
      <c r="N10" s="49"/>
      <c r="O10" s="49"/>
      <c r="P10" s="40"/>
      <c r="Q10" s="46" t="s">
        <v>30</v>
      </c>
      <c r="R10" s="51"/>
      <c r="S10" s="51"/>
      <c r="T10" s="45"/>
    </row>
    <row r="11" spans="2:26" ht="27" customHeight="1" x14ac:dyDescent="0.7">
      <c r="B11" s="160" t="s">
        <v>59</v>
      </c>
      <c r="C11" s="160"/>
      <c r="D11" s="160"/>
      <c r="E11" s="40"/>
      <c r="F11" s="54" t="s">
        <v>8</v>
      </c>
      <c r="G11" s="161">
        <f>SUM(G6:G10)</f>
        <v>0</v>
      </c>
      <c r="H11" s="161"/>
      <c r="I11" s="161">
        <f>SUM(I6:I10)</f>
        <v>0</v>
      </c>
      <c r="J11" s="161"/>
      <c r="K11" s="40"/>
      <c r="L11" s="47"/>
      <c r="M11" s="52"/>
      <c r="N11" s="49"/>
      <c r="O11" s="49"/>
      <c r="P11" s="40"/>
      <c r="Q11" s="73" t="s">
        <v>8</v>
      </c>
      <c r="R11" s="93">
        <f>SUM(R6:R10)</f>
        <v>0</v>
      </c>
      <c r="S11" s="93">
        <f>SUM(S6:S10)</f>
        <v>0</v>
      </c>
      <c r="T11" s="40"/>
      <c r="U11" s="4"/>
    </row>
    <row r="12" spans="2:26" ht="27" customHeight="1" x14ac:dyDescent="0.3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7"/>
      <c r="M12" s="52"/>
      <c r="N12" s="49"/>
      <c r="O12" s="49"/>
      <c r="P12" s="40"/>
      <c r="Q12" s="40"/>
      <c r="R12" s="40"/>
      <c r="S12" s="40"/>
      <c r="T12" s="24"/>
      <c r="U12" s="24"/>
      <c r="X12" s="9"/>
      <c r="Y12" s="9"/>
      <c r="Z12" s="9"/>
    </row>
    <row r="13" spans="2:26" ht="27" customHeight="1" x14ac:dyDescent="0.3">
      <c r="B13" s="162" t="s">
        <v>62</v>
      </c>
      <c r="C13" s="162"/>
      <c r="D13" s="162"/>
      <c r="E13" s="40"/>
      <c r="F13" s="163" t="s">
        <v>33</v>
      </c>
      <c r="G13" s="163"/>
      <c r="H13" s="163"/>
      <c r="I13" s="163"/>
      <c r="J13" s="163"/>
      <c r="K13" s="40"/>
      <c r="L13" s="47"/>
      <c r="M13" s="52"/>
      <c r="N13" s="49"/>
      <c r="O13" s="49"/>
      <c r="P13" s="40"/>
      <c r="Q13" s="151" t="s">
        <v>64</v>
      </c>
      <c r="R13" s="152"/>
      <c r="S13" s="153"/>
      <c r="T13" s="24"/>
      <c r="U13" s="24"/>
      <c r="X13" s="9"/>
      <c r="Y13" s="10"/>
      <c r="Z13" s="10"/>
    </row>
    <row r="14" spans="2:26" ht="27" customHeight="1" x14ac:dyDescent="0.3">
      <c r="B14" s="162"/>
      <c r="C14" s="162"/>
      <c r="D14" s="162"/>
      <c r="E14" s="40"/>
      <c r="F14" s="163"/>
      <c r="G14" s="163"/>
      <c r="H14" s="163"/>
      <c r="I14" s="163"/>
      <c r="J14" s="163"/>
      <c r="K14" s="40"/>
      <c r="L14" s="47"/>
      <c r="M14" s="52"/>
      <c r="N14" s="49"/>
      <c r="O14" s="49"/>
      <c r="P14" s="40"/>
      <c r="Q14" s="154"/>
      <c r="R14" s="155"/>
      <c r="S14" s="156"/>
      <c r="T14" s="45"/>
      <c r="V14" s="9"/>
      <c r="W14" s="11"/>
      <c r="X14" s="11"/>
    </row>
    <row r="15" spans="2:26" ht="27" customHeight="1" x14ac:dyDescent="0.3">
      <c r="B15" s="164" t="s">
        <v>65</v>
      </c>
      <c r="C15" s="164"/>
      <c r="D15" s="55">
        <f>SUM(G6:G10)</f>
        <v>0</v>
      </c>
      <c r="E15" s="40"/>
      <c r="F15" s="165" t="s">
        <v>11</v>
      </c>
      <c r="G15" s="166"/>
      <c r="H15" s="56" t="s">
        <v>9</v>
      </c>
      <c r="I15" s="56" t="s">
        <v>4</v>
      </c>
      <c r="J15" s="56" t="s">
        <v>10</v>
      </c>
      <c r="K15" s="40"/>
      <c r="L15" s="47"/>
      <c r="M15" s="52"/>
      <c r="N15" s="49"/>
      <c r="O15" s="49"/>
      <c r="P15" s="40"/>
      <c r="Q15" s="74" t="s">
        <v>11</v>
      </c>
      <c r="R15" s="75" t="s">
        <v>17</v>
      </c>
      <c r="S15" s="75" t="s">
        <v>4</v>
      </c>
      <c r="T15" s="45"/>
      <c r="V15" s="9"/>
      <c r="W15" s="10"/>
      <c r="X15" s="10"/>
    </row>
    <row r="16" spans="2:26" ht="27" customHeight="1" x14ac:dyDescent="0.3">
      <c r="B16" s="164" t="s">
        <v>63</v>
      </c>
      <c r="C16" s="164"/>
      <c r="D16" s="55">
        <f>SUM(H16:H32)+N33+N23</f>
        <v>0</v>
      </c>
      <c r="E16" s="40"/>
      <c r="F16" s="167" t="s">
        <v>108</v>
      </c>
      <c r="G16" s="168"/>
      <c r="H16" s="58"/>
      <c r="I16" s="58"/>
      <c r="J16" s="59">
        <f>SUM(H16-I16)</f>
        <v>0</v>
      </c>
      <c r="K16" s="40"/>
      <c r="L16" s="47"/>
      <c r="M16" s="52"/>
      <c r="N16" s="49"/>
      <c r="O16" s="49"/>
      <c r="P16" s="40"/>
      <c r="Q16" s="46" t="s">
        <v>2</v>
      </c>
      <c r="R16" s="57">
        <f>SUM(G11)</f>
        <v>0</v>
      </c>
      <c r="S16" s="57">
        <f>SUM(I11)</f>
        <v>0</v>
      </c>
      <c r="T16" s="45"/>
      <c r="V16" s="9"/>
      <c r="W16" s="11"/>
      <c r="X16" s="10"/>
    </row>
    <row r="17" spans="2:24" ht="27" customHeight="1" x14ac:dyDescent="0.3">
      <c r="B17" s="164" t="s">
        <v>32</v>
      </c>
      <c r="C17" s="164"/>
      <c r="D17" s="55">
        <f>SUM(R6:R10)</f>
        <v>0</v>
      </c>
      <c r="E17" s="40"/>
      <c r="F17" s="167" t="s">
        <v>102</v>
      </c>
      <c r="G17" s="168"/>
      <c r="H17" s="58"/>
      <c r="I17" s="58"/>
      <c r="J17" s="59">
        <f>SUM(H17-I17)</f>
        <v>0</v>
      </c>
      <c r="K17" s="40"/>
      <c r="L17" s="47"/>
      <c r="M17" s="52"/>
      <c r="N17" s="49"/>
      <c r="O17" s="49"/>
      <c r="P17" s="40"/>
      <c r="Q17" s="46" t="s">
        <v>3</v>
      </c>
      <c r="R17" s="57">
        <f>SUM(H33)</f>
        <v>0</v>
      </c>
      <c r="S17" s="57">
        <f>SUM(I33)</f>
        <v>0</v>
      </c>
      <c r="T17" s="45"/>
      <c r="V17" s="9"/>
      <c r="W17" s="11"/>
      <c r="X17" s="11"/>
    </row>
    <row r="18" spans="2:24" ht="27" customHeight="1" x14ac:dyDescent="0.3">
      <c r="B18" s="169" t="s">
        <v>92</v>
      </c>
      <c r="C18" s="169"/>
      <c r="D18" s="96">
        <f>D15-D16-D17</f>
        <v>0</v>
      </c>
      <c r="E18" s="40"/>
      <c r="F18" s="164" t="s">
        <v>20</v>
      </c>
      <c r="G18" s="164"/>
      <c r="H18" s="58"/>
      <c r="I18" s="58"/>
      <c r="J18" s="59">
        <f t="shared" ref="J18:J32" si="0">SUM(H18-I18)</f>
        <v>0</v>
      </c>
      <c r="K18" s="40"/>
      <c r="L18" s="47"/>
      <c r="M18" s="52"/>
      <c r="N18" s="49"/>
      <c r="O18" s="49"/>
      <c r="P18" s="40"/>
      <c r="Q18" s="46" t="s">
        <v>61</v>
      </c>
      <c r="R18" s="57">
        <f>SUM(R11)</f>
        <v>0</v>
      </c>
      <c r="S18" s="57">
        <f>SUM(S11)</f>
        <v>0</v>
      </c>
      <c r="T18" s="45"/>
    </row>
    <row r="19" spans="2:24" ht="27" customHeight="1" x14ac:dyDescent="0.3">
      <c r="B19" s="40"/>
      <c r="C19" s="40"/>
      <c r="D19" s="40"/>
      <c r="E19" s="40"/>
      <c r="F19" s="164" t="s">
        <v>104</v>
      </c>
      <c r="G19" s="164"/>
      <c r="H19" s="58"/>
      <c r="I19" s="58"/>
      <c r="J19" s="59">
        <f t="shared" si="0"/>
        <v>0</v>
      </c>
      <c r="K19" s="40"/>
      <c r="L19" s="47"/>
      <c r="M19" s="52"/>
      <c r="N19" s="49"/>
      <c r="O19" s="49"/>
      <c r="P19" s="40"/>
      <c r="Q19" s="46" t="s">
        <v>18</v>
      </c>
      <c r="R19" s="57">
        <f>SUM(N23)</f>
        <v>0</v>
      </c>
      <c r="S19" s="57">
        <f>SUM(O23)</f>
        <v>0</v>
      </c>
      <c r="T19" s="45"/>
    </row>
    <row r="20" spans="2:24" ht="27" customHeight="1" x14ac:dyDescent="0.3">
      <c r="B20" s="116" t="s">
        <v>23</v>
      </c>
      <c r="C20" s="116"/>
      <c r="D20" s="116"/>
      <c r="E20" s="40"/>
      <c r="F20" s="164" t="s">
        <v>103</v>
      </c>
      <c r="G20" s="164"/>
      <c r="H20" s="58"/>
      <c r="I20" s="58"/>
      <c r="J20" s="59">
        <f t="shared" si="0"/>
        <v>0</v>
      </c>
      <c r="K20" s="40"/>
      <c r="L20" s="47"/>
      <c r="M20" s="52"/>
      <c r="N20" s="49"/>
      <c r="O20" s="49"/>
      <c r="P20" s="40"/>
      <c r="Q20" s="46" t="s">
        <v>19</v>
      </c>
      <c r="R20" s="57">
        <f>SUM(N33)</f>
        <v>0</v>
      </c>
      <c r="S20" s="57">
        <f>SUM(O33)</f>
        <v>0</v>
      </c>
      <c r="T20" s="45"/>
    </row>
    <row r="21" spans="2:24" ht="27" customHeight="1" x14ac:dyDescent="0.3">
      <c r="B21" s="116"/>
      <c r="C21" s="116"/>
      <c r="D21" s="116"/>
      <c r="E21" s="40"/>
      <c r="F21" s="164" t="s">
        <v>60</v>
      </c>
      <c r="G21" s="164"/>
      <c r="H21" s="58"/>
      <c r="I21" s="58"/>
      <c r="J21" s="59">
        <f t="shared" si="0"/>
        <v>0</v>
      </c>
      <c r="K21" s="40"/>
      <c r="L21" s="47"/>
      <c r="M21" s="52"/>
      <c r="N21" s="49"/>
      <c r="O21" s="49"/>
      <c r="P21" s="40"/>
      <c r="Q21" s="76" t="s">
        <v>8</v>
      </c>
      <c r="R21" s="92">
        <f>SUM(R16-R17-R18-R19-R20)</f>
        <v>0</v>
      </c>
      <c r="S21" s="92">
        <f>SUM(S16-S17-S18-S19-S20)</f>
        <v>0</v>
      </c>
      <c r="T21" s="45"/>
    </row>
    <row r="22" spans="2:24" ht="27" customHeight="1" x14ac:dyDescent="0.9">
      <c r="B22" s="116"/>
      <c r="C22" s="116"/>
      <c r="D22" s="116"/>
      <c r="E22" s="40"/>
      <c r="F22" s="164" t="s">
        <v>93</v>
      </c>
      <c r="G22" s="164"/>
      <c r="H22" s="58"/>
      <c r="I22" s="58"/>
      <c r="J22" s="59">
        <f t="shared" si="0"/>
        <v>0</v>
      </c>
      <c r="K22" s="40"/>
      <c r="L22" s="47"/>
      <c r="M22" s="52"/>
      <c r="N22" s="49"/>
      <c r="O22" s="49"/>
      <c r="P22" s="40"/>
      <c r="Q22" s="45"/>
      <c r="R22" s="45"/>
      <c r="S22" s="45"/>
      <c r="T22" s="24"/>
      <c r="U22" s="12"/>
    </row>
    <row r="23" spans="2:24" ht="27" customHeight="1" x14ac:dyDescent="0.7">
      <c r="B23" s="60"/>
      <c r="C23" s="60"/>
      <c r="D23" s="60"/>
      <c r="E23" s="40"/>
      <c r="F23" s="167" t="s">
        <v>94</v>
      </c>
      <c r="G23" s="168"/>
      <c r="H23" s="58"/>
      <c r="I23" s="58"/>
      <c r="J23" s="59">
        <f t="shared" si="0"/>
        <v>0</v>
      </c>
      <c r="K23" s="40"/>
      <c r="L23" s="61" t="s">
        <v>8</v>
      </c>
      <c r="M23" s="62"/>
      <c r="N23" s="94">
        <f>SUM(N6:N22)</f>
        <v>0</v>
      </c>
      <c r="O23" s="94">
        <f>SUM(O6:O22)</f>
        <v>0</v>
      </c>
      <c r="P23" s="40"/>
      <c r="Q23" s="24"/>
      <c r="R23" s="24"/>
      <c r="S23" s="24"/>
      <c r="T23" s="40"/>
      <c r="U23" s="4"/>
    </row>
    <row r="24" spans="2:24" ht="27" customHeight="1" x14ac:dyDescent="0.7">
      <c r="B24" s="170" t="s">
        <v>24</v>
      </c>
      <c r="C24" s="170"/>
      <c r="D24" s="170"/>
      <c r="E24" s="40"/>
      <c r="F24" s="167" t="s">
        <v>101</v>
      </c>
      <c r="G24" s="168"/>
      <c r="H24" s="58"/>
      <c r="I24" s="58"/>
      <c r="J24" s="59">
        <f t="shared" si="0"/>
        <v>0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"/>
    </row>
    <row r="25" spans="2:24" ht="27" customHeight="1" x14ac:dyDescent="0.7">
      <c r="B25" s="170"/>
      <c r="C25" s="170"/>
      <c r="D25" s="170"/>
      <c r="E25" s="40"/>
      <c r="F25" s="167" t="s">
        <v>90</v>
      </c>
      <c r="G25" s="168"/>
      <c r="H25" s="58"/>
      <c r="I25" s="58"/>
      <c r="J25" s="59">
        <f t="shared" si="0"/>
        <v>0</v>
      </c>
      <c r="K25" s="40"/>
      <c r="L25" s="171" t="s">
        <v>12</v>
      </c>
      <c r="M25" s="172"/>
      <c r="N25" s="172"/>
      <c r="O25" s="173"/>
      <c r="P25" s="40"/>
      <c r="Q25" s="40"/>
      <c r="R25" s="40"/>
      <c r="S25" s="40"/>
      <c r="T25" s="40"/>
      <c r="U25" s="4"/>
    </row>
    <row r="26" spans="2:24" ht="27" customHeight="1" x14ac:dyDescent="0.7">
      <c r="B26" s="170"/>
      <c r="C26" s="170"/>
      <c r="D26" s="170"/>
      <c r="E26" s="40"/>
      <c r="F26" s="167" t="s">
        <v>105</v>
      </c>
      <c r="G26" s="168"/>
      <c r="H26" s="58"/>
      <c r="I26" s="58"/>
      <c r="J26" s="59">
        <f t="shared" si="0"/>
        <v>0</v>
      </c>
      <c r="K26" s="40"/>
      <c r="L26" s="174"/>
      <c r="M26" s="175"/>
      <c r="N26" s="175"/>
      <c r="O26" s="176"/>
      <c r="P26" s="40"/>
      <c r="Q26" s="40"/>
      <c r="R26" s="40"/>
      <c r="S26" s="40"/>
      <c r="T26" s="40"/>
      <c r="U26" s="4"/>
    </row>
    <row r="27" spans="2:24" ht="27" customHeight="1" x14ac:dyDescent="0.7">
      <c r="B27" s="60"/>
      <c r="C27" s="60"/>
      <c r="D27" s="60"/>
      <c r="E27" s="40"/>
      <c r="F27" s="167"/>
      <c r="G27" s="168"/>
      <c r="H27" s="58"/>
      <c r="I27" s="58"/>
      <c r="J27" s="59">
        <f t="shared" si="0"/>
        <v>0</v>
      </c>
      <c r="K27" s="40"/>
      <c r="L27" s="77" t="s">
        <v>13</v>
      </c>
      <c r="M27" s="78" t="s">
        <v>14</v>
      </c>
      <c r="N27" s="78" t="s">
        <v>17</v>
      </c>
      <c r="O27" s="78" t="s">
        <v>4</v>
      </c>
      <c r="P27" s="40"/>
      <c r="Q27" s="40"/>
      <c r="R27" s="40"/>
      <c r="S27" s="40"/>
      <c r="T27" s="40"/>
      <c r="U27" s="4"/>
    </row>
    <row r="28" spans="2:24" ht="27" customHeight="1" x14ac:dyDescent="0.7">
      <c r="B28" s="116" t="s">
        <v>25</v>
      </c>
      <c r="C28" s="116"/>
      <c r="D28" s="116"/>
      <c r="E28" s="40"/>
      <c r="F28" s="167"/>
      <c r="G28" s="168"/>
      <c r="H28" s="58"/>
      <c r="I28" s="58"/>
      <c r="J28" s="59">
        <f t="shared" si="0"/>
        <v>0</v>
      </c>
      <c r="K28" s="40"/>
      <c r="L28" s="47" t="s">
        <v>31</v>
      </c>
      <c r="M28" s="63"/>
      <c r="N28" s="58"/>
      <c r="O28" s="58"/>
      <c r="P28" s="40"/>
      <c r="Q28" s="40"/>
      <c r="R28" s="40"/>
      <c r="S28" s="40"/>
      <c r="T28" s="40"/>
      <c r="U28" s="4"/>
    </row>
    <row r="29" spans="2:24" ht="27" customHeight="1" x14ac:dyDescent="0.7">
      <c r="B29" s="116"/>
      <c r="C29" s="116"/>
      <c r="D29" s="116"/>
      <c r="E29" s="40"/>
      <c r="F29" s="167"/>
      <c r="G29" s="168"/>
      <c r="H29" s="58"/>
      <c r="I29" s="58"/>
      <c r="J29" s="59">
        <f t="shared" si="0"/>
        <v>0</v>
      </c>
      <c r="K29" s="40"/>
      <c r="L29" s="47" t="s">
        <v>21</v>
      </c>
      <c r="M29" s="63"/>
      <c r="N29" s="58"/>
      <c r="O29" s="58"/>
      <c r="P29" s="40"/>
      <c r="Q29" s="40"/>
      <c r="R29" s="40"/>
      <c r="S29" s="40"/>
      <c r="T29" s="40"/>
      <c r="U29" s="4"/>
    </row>
    <row r="30" spans="2:24" ht="27" customHeight="1" x14ac:dyDescent="0.7">
      <c r="B30" s="116"/>
      <c r="C30" s="116"/>
      <c r="D30" s="116"/>
      <c r="E30" s="40"/>
      <c r="F30" s="167"/>
      <c r="G30" s="168"/>
      <c r="H30" s="58"/>
      <c r="I30" s="58"/>
      <c r="J30" s="59">
        <f t="shared" si="0"/>
        <v>0</v>
      </c>
      <c r="K30" s="40"/>
      <c r="L30" s="47" t="s">
        <v>95</v>
      </c>
      <c r="M30" s="63"/>
      <c r="N30" s="58"/>
      <c r="O30" s="58"/>
      <c r="P30" s="40"/>
      <c r="Q30" s="40"/>
      <c r="R30" s="40"/>
      <c r="S30" s="40"/>
      <c r="T30" s="40"/>
      <c r="U30" s="4"/>
    </row>
    <row r="31" spans="2:24" ht="27" customHeight="1" x14ac:dyDescent="0.7">
      <c r="B31" s="40"/>
      <c r="C31" s="40"/>
      <c r="D31" s="40"/>
      <c r="E31" s="40"/>
      <c r="F31" s="167"/>
      <c r="G31" s="168"/>
      <c r="H31" s="58"/>
      <c r="I31" s="58"/>
      <c r="J31" s="59">
        <f t="shared" si="0"/>
        <v>0</v>
      </c>
      <c r="K31" s="40"/>
      <c r="L31" s="47"/>
      <c r="M31" s="63"/>
      <c r="N31" s="58"/>
      <c r="O31" s="58"/>
      <c r="P31" s="40"/>
      <c r="Q31" s="40"/>
      <c r="R31" s="40"/>
      <c r="S31" s="40"/>
      <c r="T31" s="40"/>
      <c r="U31" s="4"/>
    </row>
    <row r="32" spans="2:24" ht="27" customHeight="1" x14ac:dyDescent="0.7">
      <c r="B32" s="177" t="s">
        <v>22</v>
      </c>
      <c r="C32" s="178"/>
      <c r="D32" s="178"/>
      <c r="E32" s="40"/>
      <c r="F32" s="167"/>
      <c r="G32" s="168"/>
      <c r="H32" s="58"/>
      <c r="I32" s="58"/>
      <c r="J32" s="59">
        <f t="shared" si="0"/>
        <v>0</v>
      </c>
      <c r="K32" s="40"/>
      <c r="L32" s="47"/>
      <c r="M32" s="63"/>
      <c r="N32" s="58"/>
      <c r="O32" s="58"/>
      <c r="P32" s="40"/>
      <c r="Q32" s="40"/>
      <c r="R32" s="40"/>
      <c r="S32" s="40"/>
      <c r="T32" s="40"/>
      <c r="U32" s="4"/>
    </row>
    <row r="33" spans="2:21" ht="27" customHeight="1" x14ac:dyDescent="0.7">
      <c r="B33" s="178"/>
      <c r="C33" s="178"/>
      <c r="D33" s="178"/>
      <c r="E33" s="40"/>
      <c r="F33" s="179" t="s">
        <v>8</v>
      </c>
      <c r="G33" s="180"/>
      <c r="H33" s="95">
        <f>SUM(H16:H32)</f>
        <v>0</v>
      </c>
      <c r="I33" s="95">
        <f t="shared" ref="I33:J33" si="1">SUM(I16:I32)</f>
        <v>0</v>
      </c>
      <c r="J33" s="95">
        <f t="shared" si="1"/>
        <v>0</v>
      </c>
      <c r="K33" s="40"/>
      <c r="L33" s="64" t="s">
        <v>8</v>
      </c>
      <c r="M33" s="65"/>
      <c r="N33" s="66">
        <f>SUM(N28:N32)</f>
        <v>0</v>
      </c>
      <c r="O33" s="66">
        <f>SUM(O28:O32)</f>
        <v>0</v>
      </c>
      <c r="P33" s="40"/>
      <c r="Q33" s="40"/>
      <c r="R33" s="40"/>
      <c r="S33" s="40"/>
      <c r="T33" s="40"/>
      <c r="U33" s="4"/>
    </row>
    <row r="34" spans="2:21" ht="27" customHeight="1" x14ac:dyDescent="0.7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"/>
    </row>
    <row r="35" spans="2:21" ht="14.4" customHeight="1" x14ac:dyDescent="0.3">
      <c r="Q35" s="40"/>
      <c r="R35" s="40"/>
      <c r="S35" s="40"/>
      <c r="T35" s="2"/>
      <c r="U35" s="2"/>
    </row>
    <row r="36" spans="2:21" ht="20.399999999999999" x14ac:dyDescent="0.3">
      <c r="Q36" s="2"/>
      <c r="R36" s="2"/>
      <c r="S36" s="2"/>
    </row>
  </sheetData>
  <mergeCells count="52">
    <mergeCell ref="B32:D33"/>
    <mergeCell ref="F32:G32"/>
    <mergeCell ref="F33:G33"/>
    <mergeCell ref="F27:G27"/>
    <mergeCell ref="B28:D30"/>
    <mergeCell ref="F28:G28"/>
    <mergeCell ref="F29:G29"/>
    <mergeCell ref="F30:G30"/>
    <mergeCell ref="F31:G31"/>
    <mergeCell ref="F23:G23"/>
    <mergeCell ref="B24:D26"/>
    <mergeCell ref="F24:G24"/>
    <mergeCell ref="F25:G25"/>
    <mergeCell ref="L25:O26"/>
    <mergeCell ref="F26:G26"/>
    <mergeCell ref="B18:C18"/>
    <mergeCell ref="F18:G18"/>
    <mergeCell ref="F19:G19"/>
    <mergeCell ref="B20:D22"/>
    <mergeCell ref="F20:G20"/>
    <mergeCell ref="F21:G21"/>
    <mergeCell ref="F22:G22"/>
    <mergeCell ref="B15:C15"/>
    <mergeCell ref="F15:G15"/>
    <mergeCell ref="B16:C16"/>
    <mergeCell ref="F16:G16"/>
    <mergeCell ref="B17:C17"/>
    <mergeCell ref="F17:G17"/>
    <mergeCell ref="Q13:S14"/>
    <mergeCell ref="B8:D9"/>
    <mergeCell ref="G8:H8"/>
    <mergeCell ref="I8:J8"/>
    <mergeCell ref="G9:H9"/>
    <mergeCell ref="I9:J9"/>
    <mergeCell ref="C10:D10"/>
    <mergeCell ref="G10:H10"/>
    <mergeCell ref="I10:J10"/>
    <mergeCell ref="B11:D11"/>
    <mergeCell ref="G11:H11"/>
    <mergeCell ref="I11:J11"/>
    <mergeCell ref="B13:D14"/>
    <mergeCell ref="F13:J14"/>
    <mergeCell ref="B2:D7"/>
    <mergeCell ref="F3:J4"/>
    <mergeCell ref="L3:O4"/>
    <mergeCell ref="Q3:S4"/>
    <mergeCell ref="G5:H5"/>
    <mergeCell ref="I5:J5"/>
    <mergeCell ref="G6:H6"/>
    <mergeCell ref="I6:J6"/>
    <mergeCell ref="G7:H7"/>
    <mergeCell ref="I7:J7"/>
  </mergeCells>
  <hyperlinks>
    <hyperlink ref="B20:D22" location="'Nettovarallisuus '!A1" display="Nettovarallisuus" xr:uid="{D7AD923D-ADA7-4D55-A8E8-81F892B0DD03}"/>
    <hyperlink ref="B24:D26" location="Vuosikatsaus!A1" display="Budjetin vuosikatsaus" xr:uid="{ED396739-8EC9-4DFE-8B03-44E4A07C661E}"/>
    <hyperlink ref="B28:D30" location="Ohjeet!A1" display="Ohjeet" xr:uid="{8A61F6BE-8AC5-4CB7-8A23-5F4FDC27137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3" pageOrder="overThenDown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5FEB-CB49-42EF-8748-66428F96BCA0}">
  <sheetPr>
    <tabColor rgb="FFD7E7A9"/>
  </sheetPr>
  <dimension ref="B1:F56"/>
  <sheetViews>
    <sheetView showGridLines="0" zoomScale="69" zoomScaleNormal="69" zoomScaleSheetLayoutView="58" zoomScalePageLayoutView="37" workbookViewId="0"/>
  </sheetViews>
  <sheetFormatPr defaultRowHeight="14.4" x14ac:dyDescent="0.3"/>
  <cols>
    <col min="1" max="1" width="3.88671875" customWidth="1"/>
    <col min="2" max="2" width="35.88671875" customWidth="1"/>
    <col min="3" max="3" width="22.21875" customWidth="1"/>
    <col min="4" max="4" width="22.109375" customWidth="1"/>
    <col min="5" max="5" width="22.33203125" customWidth="1"/>
    <col min="6" max="6" width="22.21875" customWidth="1"/>
    <col min="7" max="7" width="6" customWidth="1"/>
    <col min="8" max="10" width="8.88671875" customWidth="1"/>
  </cols>
  <sheetData>
    <row r="1" spans="2:6" ht="16.2" customHeight="1" thickBot="1" x14ac:dyDescent="0.35"/>
    <row r="2" spans="2:6" ht="14.4" customHeight="1" x14ac:dyDescent="0.3">
      <c r="B2" s="185" t="s">
        <v>34</v>
      </c>
      <c r="C2" s="186"/>
      <c r="D2" s="186"/>
      <c r="E2" s="186"/>
      <c r="F2" s="187"/>
    </row>
    <row r="3" spans="2:6" ht="22.8" customHeight="1" x14ac:dyDescent="0.3">
      <c r="B3" s="188"/>
      <c r="C3" s="189"/>
      <c r="D3" s="189"/>
      <c r="E3" s="189"/>
      <c r="F3" s="190"/>
    </row>
    <row r="4" spans="2:6" ht="28.05" customHeight="1" thickBot="1" x14ac:dyDescent="0.35">
      <c r="B4" s="191"/>
      <c r="C4" s="192"/>
      <c r="D4" s="192"/>
      <c r="E4" s="192"/>
      <c r="F4" s="193"/>
    </row>
    <row r="5" spans="2:6" ht="18" thickBot="1" x14ac:dyDescent="0.35">
      <c r="B5" s="8"/>
      <c r="C5" s="8"/>
      <c r="D5" s="8"/>
      <c r="E5" s="8"/>
      <c r="F5" s="8"/>
    </row>
    <row r="6" spans="2:6" ht="41.4" customHeight="1" thickBot="1" x14ac:dyDescent="0.35">
      <c r="B6" s="14" t="s">
        <v>69</v>
      </c>
      <c r="C6" s="183" t="s">
        <v>109</v>
      </c>
      <c r="D6" s="184"/>
      <c r="E6" s="14" t="s">
        <v>66</v>
      </c>
      <c r="F6" s="33">
        <v>2023</v>
      </c>
    </row>
    <row r="7" spans="2:6" ht="28.05" customHeight="1" x14ac:dyDescent="0.3">
      <c r="B7" s="8"/>
      <c r="C7" s="8"/>
      <c r="D7" s="8"/>
      <c r="E7" s="8"/>
      <c r="F7" s="8"/>
    </row>
    <row r="8" spans="2:6" ht="28.05" customHeight="1" x14ac:dyDescent="0.3">
      <c r="B8" s="194" t="s">
        <v>56</v>
      </c>
      <c r="C8" s="194"/>
      <c r="D8" s="194"/>
      <c r="E8" s="194"/>
      <c r="F8" s="194"/>
    </row>
    <row r="9" spans="2:6" ht="34.200000000000003" customHeight="1" x14ac:dyDescent="0.9">
      <c r="B9" s="25" t="s">
        <v>35</v>
      </c>
      <c r="C9" s="31" t="s">
        <v>68</v>
      </c>
      <c r="D9" s="31" t="s">
        <v>67</v>
      </c>
      <c r="E9" s="31" t="s">
        <v>42</v>
      </c>
      <c r="F9" s="17" t="s">
        <v>43</v>
      </c>
    </row>
    <row r="10" spans="2:6" ht="28.05" customHeight="1" x14ac:dyDescent="0.7">
      <c r="B10" s="13" t="s">
        <v>35</v>
      </c>
      <c r="C10" s="15"/>
      <c r="D10" s="15"/>
      <c r="E10" s="15"/>
      <c r="F10" s="1"/>
    </row>
    <row r="11" spans="2:6" ht="28.05" customHeight="1" x14ac:dyDescent="0.3">
      <c r="B11" s="13" t="s">
        <v>45</v>
      </c>
      <c r="C11" s="15"/>
      <c r="D11" s="15"/>
      <c r="E11" s="15"/>
      <c r="F11" s="1"/>
    </row>
    <row r="12" spans="2:6" ht="28.05" customHeight="1" x14ac:dyDescent="0.3">
      <c r="B12" s="13" t="s">
        <v>46</v>
      </c>
      <c r="C12" s="15"/>
      <c r="D12" s="15"/>
      <c r="E12" s="15"/>
      <c r="F12" s="1"/>
    </row>
    <row r="13" spans="2:6" ht="28.05" customHeight="1" x14ac:dyDescent="0.3">
      <c r="B13" s="13" t="s">
        <v>47</v>
      </c>
      <c r="C13" s="15"/>
      <c r="D13" s="15"/>
      <c r="E13" s="15"/>
      <c r="F13" s="1"/>
    </row>
    <row r="14" spans="2:6" ht="28.05" customHeight="1" x14ac:dyDescent="0.85">
      <c r="B14" s="37" t="s">
        <v>8</v>
      </c>
      <c r="C14" s="79">
        <f>SUM(C10:C13)</f>
        <v>0</v>
      </c>
      <c r="D14" s="38">
        <f>SUM(D10:D13)</f>
        <v>0</v>
      </c>
      <c r="E14" s="38">
        <f>SUM(E10:E13)</f>
        <v>0</v>
      </c>
      <c r="F14" s="39">
        <f>SUM(F10:F13)</f>
        <v>0</v>
      </c>
    </row>
    <row r="15" spans="2:6" ht="28.05" customHeight="1" x14ac:dyDescent="0.7">
      <c r="B15" s="5"/>
      <c r="C15" s="4"/>
      <c r="D15" s="4"/>
      <c r="E15" s="4"/>
      <c r="F15" s="4"/>
    </row>
    <row r="16" spans="2:6" ht="34.200000000000003" customHeight="1" x14ac:dyDescent="0.9">
      <c r="B16" s="26" t="s">
        <v>36</v>
      </c>
      <c r="C16" s="29" t="s">
        <v>40</v>
      </c>
      <c r="D16" s="29" t="s">
        <v>41</v>
      </c>
      <c r="E16" s="29" t="s">
        <v>42</v>
      </c>
      <c r="F16" s="18" t="s">
        <v>43</v>
      </c>
    </row>
    <row r="17" spans="2:6" ht="28.05" customHeight="1" x14ac:dyDescent="0.7">
      <c r="B17" s="13" t="s">
        <v>50</v>
      </c>
      <c r="C17" s="15"/>
      <c r="D17" s="15"/>
      <c r="E17" s="15"/>
      <c r="F17" s="1"/>
    </row>
    <row r="18" spans="2:6" ht="28.05" customHeight="1" x14ac:dyDescent="0.7">
      <c r="B18" s="13" t="s">
        <v>106</v>
      </c>
      <c r="C18" s="15"/>
      <c r="D18" s="15"/>
      <c r="E18" s="15"/>
      <c r="F18" s="1"/>
    </row>
    <row r="19" spans="2:6" ht="28.05" customHeight="1" x14ac:dyDescent="0.7">
      <c r="B19" s="13" t="s">
        <v>51</v>
      </c>
      <c r="C19" s="15"/>
      <c r="D19" s="15"/>
      <c r="E19" s="15"/>
      <c r="F19" s="1"/>
    </row>
    <row r="20" spans="2:6" ht="28.05" customHeight="1" x14ac:dyDescent="0.7">
      <c r="B20" s="13" t="s">
        <v>48</v>
      </c>
      <c r="C20" s="15"/>
      <c r="D20" s="15"/>
      <c r="E20" s="15"/>
      <c r="F20" s="1"/>
    </row>
    <row r="21" spans="2:6" ht="28.05" customHeight="1" x14ac:dyDescent="0.7">
      <c r="B21" s="68" t="s">
        <v>8</v>
      </c>
      <c r="C21" s="79">
        <f>SUM(C17:C20)</f>
        <v>0</v>
      </c>
      <c r="D21" s="38">
        <f>SUM(D17:D20)</f>
        <v>0</v>
      </c>
      <c r="E21" s="38">
        <f>SUM(E17:E20)</f>
        <v>0</v>
      </c>
      <c r="F21" s="39">
        <f>SUM(F17:F20)</f>
        <v>0</v>
      </c>
    </row>
    <row r="22" spans="2:6" ht="28.05" customHeight="1" x14ac:dyDescent="0.7">
      <c r="B22" s="5"/>
      <c r="C22" s="4"/>
      <c r="D22" s="4"/>
      <c r="E22" s="4"/>
      <c r="F22" s="4"/>
    </row>
    <row r="23" spans="2:6" ht="34.200000000000003" customHeight="1" x14ac:dyDescent="0.9">
      <c r="B23" s="27" t="s">
        <v>37</v>
      </c>
      <c r="C23" s="32" t="s">
        <v>40</v>
      </c>
      <c r="D23" s="32" t="s">
        <v>41</v>
      </c>
      <c r="E23" s="32" t="s">
        <v>42</v>
      </c>
      <c r="F23" s="30" t="s">
        <v>43</v>
      </c>
    </row>
    <row r="24" spans="2:6" ht="28.05" customHeight="1" x14ac:dyDescent="0.7">
      <c r="B24" s="13" t="s">
        <v>107</v>
      </c>
      <c r="C24" s="15"/>
      <c r="D24" s="15"/>
      <c r="E24" s="15"/>
      <c r="F24" s="1"/>
    </row>
    <row r="25" spans="2:6" ht="28.05" customHeight="1" x14ac:dyDescent="0.7">
      <c r="B25" s="13" t="s">
        <v>89</v>
      </c>
      <c r="C25" s="15"/>
      <c r="D25" s="15"/>
      <c r="E25" s="15"/>
      <c r="F25" s="1"/>
    </row>
    <row r="26" spans="2:6" ht="28.05" customHeight="1" x14ac:dyDescent="0.7">
      <c r="B26" s="13" t="s">
        <v>88</v>
      </c>
      <c r="C26" s="15"/>
      <c r="D26" s="15"/>
      <c r="E26" s="15"/>
      <c r="F26" s="1"/>
    </row>
    <row r="27" spans="2:6" ht="28.05" customHeight="1" x14ac:dyDescent="0.7">
      <c r="B27" s="13" t="s">
        <v>52</v>
      </c>
      <c r="C27" s="15"/>
      <c r="D27" s="15"/>
      <c r="E27" s="15"/>
      <c r="F27" s="1"/>
    </row>
    <row r="28" spans="2:6" ht="28.05" customHeight="1" x14ac:dyDescent="0.7">
      <c r="B28" s="89" t="s">
        <v>8</v>
      </c>
      <c r="C28" s="38">
        <f>SUM(C24:C27)</f>
        <v>0</v>
      </c>
      <c r="D28" s="38">
        <f>SUM(D24:D27)</f>
        <v>0</v>
      </c>
      <c r="E28" s="38">
        <f>SUM(E24:E27)</f>
        <v>0</v>
      </c>
      <c r="F28" s="39">
        <f>SUM(F24:F27)</f>
        <v>0</v>
      </c>
    </row>
    <row r="29" spans="2:6" ht="28.05" customHeight="1" x14ac:dyDescent="0.7">
      <c r="B29" s="6"/>
      <c r="C29" s="4"/>
      <c r="D29" s="4"/>
      <c r="E29" s="4"/>
      <c r="F29" s="4"/>
    </row>
    <row r="30" spans="2:6" ht="34.200000000000003" customHeight="1" x14ac:dyDescent="0.9">
      <c r="B30" s="25" t="s">
        <v>38</v>
      </c>
      <c r="C30" s="31" t="s">
        <v>40</v>
      </c>
      <c r="D30" s="31" t="s">
        <v>41</v>
      </c>
      <c r="E30" s="31" t="s">
        <v>42</v>
      </c>
      <c r="F30" s="17" t="s">
        <v>43</v>
      </c>
    </row>
    <row r="31" spans="2:6" ht="28.05" customHeight="1" x14ac:dyDescent="0.7">
      <c r="B31" s="13" t="s">
        <v>53</v>
      </c>
      <c r="C31" s="15"/>
      <c r="D31" s="15"/>
      <c r="E31" s="15"/>
      <c r="F31" s="1"/>
    </row>
    <row r="32" spans="2:6" ht="28.05" customHeight="1" x14ac:dyDescent="0.7">
      <c r="B32" s="13" t="s">
        <v>53</v>
      </c>
      <c r="C32" s="15"/>
      <c r="D32" s="15"/>
      <c r="E32" s="15"/>
      <c r="F32" s="1"/>
    </row>
    <row r="33" spans="2:6" ht="28.05" customHeight="1" x14ac:dyDescent="0.7">
      <c r="B33" s="13" t="s">
        <v>54</v>
      </c>
      <c r="C33" s="15"/>
      <c r="D33" s="15"/>
      <c r="E33" s="15"/>
      <c r="F33" s="1"/>
    </row>
    <row r="34" spans="2:6" ht="28.05" customHeight="1" x14ac:dyDescent="0.7">
      <c r="B34" s="13" t="s">
        <v>53</v>
      </c>
      <c r="C34" s="15"/>
      <c r="D34" s="15"/>
      <c r="E34" s="15"/>
      <c r="F34" s="1"/>
    </row>
    <row r="35" spans="2:6" ht="28.05" customHeight="1" x14ac:dyDescent="0.7">
      <c r="B35" s="68" t="s">
        <v>8</v>
      </c>
      <c r="C35" s="38">
        <f>SUM(C31:C34)</f>
        <v>0</v>
      </c>
      <c r="D35" s="38">
        <f>SUM(D31:D34)</f>
        <v>0</v>
      </c>
      <c r="E35" s="38">
        <f>SUM(E31:E34)</f>
        <v>0</v>
      </c>
      <c r="F35" s="39">
        <f>SUM(F31:F34)</f>
        <v>0</v>
      </c>
    </row>
    <row r="36" spans="2:6" ht="28.05" customHeight="1" x14ac:dyDescent="0.7">
      <c r="B36" s="5"/>
      <c r="C36" s="4"/>
      <c r="D36" s="4"/>
      <c r="E36" s="4"/>
      <c r="F36" s="4"/>
    </row>
    <row r="37" spans="2:6" ht="28.05" customHeight="1" x14ac:dyDescent="0.7">
      <c r="B37" s="90" t="s">
        <v>44</v>
      </c>
      <c r="C37" s="35">
        <f>SUM(C14,C21,C28,C35)</f>
        <v>0</v>
      </c>
      <c r="D37" s="35">
        <f>SUM(D14,D21,D28,D35)</f>
        <v>0</v>
      </c>
      <c r="E37" s="35">
        <f>SUM(E14,E21,E28,E35)</f>
        <v>0</v>
      </c>
      <c r="F37" s="36">
        <f>SUM(F14,F21,F28,F35)</f>
        <v>0</v>
      </c>
    </row>
    <row r="38" spans="2:6" ht="25.2" customHeight="1" x14ac:dyDescent="0.7">
      <c r="B38" s="4"/>
      <c r="C38" s="4"/>
      <c r="D38" s="4"/>
      <c r="E38" s="4"/>
      <c r="F38" s="4"/>
    </row>
    <row r="39" spans="2:6" ht="25.2" customHeight="1" x14ac:dyDescent="0.7">
      <c r="B39" s="4"/>
      <c r="C39" s="4"/>
      <c r="D39" s="4"/>
      <c r="E39" s="4"/>
      <c r="F39" s="4"/>
    </row>
    <row r="40" spans="2:6" ht="25.2" customHeight="1" x14ac:dyDescent="0.3">
      <c r="B40" s="194" t="s">
        <v>57</v>
      </c>
      <c r="C40" s="194"/>
      <c r="D40" s="194"/>
      <c r="E40" s="194"/>
      <c r="F40" s="194"/>
    </row>
    <row r="41" spans="2:6" ht="34.200000000000003" customHeight="1" x14ac:dyDescent="0.9">
      <c r="B41" s="28" t="s">
        <v>19</v>
      </c>
      <c r="C41" s="16" t="s">
        <v>40</v>
      </c>
      <c r="D41" s="16" t="s">
        <v>41</v>
      </c>
      <c r="E41" s="16" t="s">
        <v>42</v>
      </c>
      <c r="F41" s="34" t="s">
        <v>43</v>
      </c>
    </row>
    <row r="42" spans="2:6" ht="25.2" customHeight="1" x14ac:dyDescent="0.7">
      <c r="B42" s="22" t="s">
        <v>49</v>
      </c>
      <c r="C42" s="15"/>
      <c r="D42" s="15"/>
      <c r="E42" s="15"/>
      <c r="F42" s="1"/>
    </row>
    <row r="43" spans="2:6" ht="25.2" customHeight="1" x14ac:dyDescent="0.7">
      <c r="B43" s="22" t="s">
        <v>55</v>
      </c>
      <c r="C43" s="15"/>
      <c r="D43" s="15"/>
      <c r="E43" s="15"/>
      <c r="F43" s="1"/>
    </row>
    <row r="44" spans="2:6" ht="25.2" customHeight="1" x14ac:dyDescent="0.7">
      <c r="B44" s="22" t="s">
        <v>21</v>
      </c>
      <c r="C44" s="15"/>
      <c r="D44" s="15"/>
      <c r="E44" s="15"/>
      <c r="F44" s="1"/>
    </row>
    <row r="45" spans="2:6" ht="28.05" customHeight="1" x14ac:dyDescent="0.7">
      <c r="B45" s="22" t="s">
        <v>96</v>
      </c>
      <c r="C45" s="15"/>
      <c r="D45" s="15"/>
      <c r="E45" s="15"/>
      <c r="F45" s="1"/>
    </row>
    <row r="46" spans="2:6" ht="28.05" customHeight="1" x14ac:dyDescent="0.7">
      <c r="B46" s="5"/>
      <c r="C46" s="4"/>
      <c r="D46" s="4"/>
      <c r="E46" s="4"/>
      <c r="F46" s="4"/>
    </row>
    <row r="47" spans="2:6" ht="28.05" customHeight="1" x14ac:dyDescent="0.7">
      <c r="B47" s="91" t="s">
        <v>58</v>
      </c>
      <c r="C47" s="35">
        <f>SUM(C42:C45)</f>
        <v>0</v>
      </c>
      <c r="D47" s="35">
        <f t="shared" ref="D47:F47" si="0">SUM(D42:D45)</f>
        <v>0</v>
      </c>
      <c r="E47" s="35">
        <f t="shared" si="0"/>
        <v>0</v>
      </c>
      <c r="F47" s="36">
        <f t="shared" si="0"/>
        <v>0</v>
      </c>
    </row>
    <row r="48" spans="2:6" ht="28.05" customHeight="1" x14ac:dyDescent="0.7">
      <c r="B48" s="6"/>
      <c r="C48" s="4"/>
      <c r="D48" s="4"/>
      <c r="E48" s="4"/>
      <c r="F48" s="4"/>
    </row>
    <row r="49" spans="2:6" ht="28.05" customHeight="1" x14ac:dyDescent="0.7">
      <c r="C49" s="4"/>
      <c r="D49" s="4"/>
      <c r="E49" s="4"/>
      <c r="F49" s="4"/>
    </row>
    <row r="50" spans="2:6" ht="28.05" customHeight="1" x14ac:dyDescent="0.3">
      <c r="B50" s="195" t="s">
        <v>39</v>
      </c>
      <c r="C50" s="197">
        <f>C37-C47</f>
        <v>0</v>
      </c>
      <c r="D50" s="197">
        <f>D37-D47</f>
        <v>0</v>
      </c>
      <c r="E50" s="197">
        <f>E37-E47</f>
        <v>0</v>
      </c>
      <c r="F50" s="199">
        <f>F37-F47</f>
        <v>0</v>
      </c>
    </row>
    <row r="51" spans="2:6" ht="28.8" customHeight="1" x14ac:dyDescent="0.3">
      <c r="B51" s="196"/>
      <c r="C51" s="198"/>
      <c r="D51" s="198"/>
      <c r="E51" s="198"/>
      <c r="F51" s="199"/>
    </row>
    <row r="52" spans="2:6" ht="28.05" customHeight="1" x14ac:dyDescent="0.7">
      <c r="B52" s="6"/>
      <c r="C52" s="4"/>
      <c r="D52" s="4"/>
      <c r="E52" s="4"/>
      <c r="F52" s="4"/>
    </row>
    <row r="53" spans="2:6" ht="28.05" customHeight="1" x14ac:dyDescent="0.7">
      <c r="B53" s="6"/>
      <c r="C53" s="4"/>
      <c r="D53" s="4"/>
      <c r="E53" s="4"/>
      <c r="F53" s="4"/>
    </row>
    <row r="54" spans="2:6" ht="28.05" customHeight="1" x14ac:dyDescent="0.7">
      <c r="B54" s="4"/>
      <c r="C54" s="4"/>
      <c r="D54" s="4"/>
      <c r="E54" s="4"/>
      <c r="F54" s="4"/>
    </row>
    <row r="55" spans="2:6" ht="24" x14ac:dyDescent="0.85">
      <c r="B55" s="7"/>
      <c r="C55" s="7"/>
      <c r="D55" s="7"/>
      <c r="E55" s="7"/>
      <c r="F55" s="7"/>
    </row>
    <row r="56" spans="2:6" ht="24" x14ac:dyDescent="0.85">
      <c r="B56" s="7"/>
      <c r="C56" s="7"/>
      <c r="D56" s="7"/>
      <c r="E56" s="7"/>
      <c r="F56" s="7"/>
    </row>
  </sheetData>
  <mergeCells count="9">
    <mergeCell ref="C6:D6"/>
    <mergeCell ref="B2:F4"/>
    <mergeCell ref="B40:F40"/>
    <mergeCell ref="B8:F8"/>
    <mergeCell ref="B50:B51"/>
    <mergeCell ref="C50:C51"/>
    <mergeCell ref="D50:D51"/>
    <mergeCell ref="E50:E51"/>
    <mergeCell ref="F50:F51"/>
  </mergeCells>
  <phoneticPr fontId="15" type="noConversion"/>
  <pageMargins left="0.7" right="0.7" top="0.75" bottom="0.75" header="0.3" footer="0.3"/>
  <pageSetup paperSize="9" scale="4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0BFD-358D-4812-9F0C-8842AE6B5403}">
  <sheetPr>
    <tabColor rgb="FFE0F0EB"/>
  </sheetPr>
  <dimension ref="B1:Q30"/>
  <sheetViews>
    <sheetView showGridLines="0" zoomScale="66" zoomScaleNormal="66" workbookViewId="0"/>
  </sheetViews>
  <sheetFormatPr defaultRowHeight="14.4" x14ac:dyDescent="0.3"/>
  <cols>
    <col min="1" max="1" width="3.77734375" customWidth="1"/>
    <col min="2" max="2" width="48.44140625" customWidth="1"/>
    <col min="3" max="3" width="16.33203125" customWidth="1"/>
    <col min="4" max="4" width="14.5546875" customWidth="1"/>
    <col min="5" max="5" width="16" customWidth="1"/>
    <col min="6" max="6" width="14.6640625" customWidth="1"/>
    <col min="7" max="8" width="14.21875" customWidth="1"/>
    <col min="9" max="10" width="14" customWidth="1"/>
    <col min="11" max="11" width="15.88671875" customWidth="1"/>
    <col min="12" max="12" width="14.88671875" customWidth="1"/>
    <col min="13" max="13" width="15.6640625" customWidth="1"/>
    <col min="14" max="14" width="14.109375" customWidth="1"/>
    <col min="15" max="15" width="20.33203125" customWidth="1"/>
    <col min="16" max="16" width="4.5546875" customWidth="1"/>
    <col min="17" max="17" width="44.5546875" customWidth="1"/>
  </cols>
  <sheetData>
    <row r="1" spans="2:17" ht="25.8" customHeight="1" thickBot="1" x14ac:dyDescent="0.35"/>
    <row r="2" spans="2:17" ht="14.4" customHeight="1" x14ac:dyDescent="0.3">
      <c r="B2" s="117" t="s">
        <v>114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9"/>
      <c r="P2" s="19"/>
      <c r="Q2" s="116" t="s">
        <v>23</v>
      </c>
    </row>
    <row r="3" spans="2:17" ht="14.4" customHeight="1" x14ac:dyDescent="0.3"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2"/>
      <c r="P3" s="19"/>
      <c r="Q3" s="116"/>
    </row>
    <row r="4" spans="2:17" ht="15" customHeight="1" x14ac:dyDescent="0.3"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2"/>
      <c r="P4" s="19"/>
      <c r="Q4" s="116"/>
    </row>
    <row r="5" spans="2:17" ht="15" customHeight="1" thickBot="1" x14ac:dyDescent="0.35">
      <c r="B5" s="123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5"/>
      <c r="P5" s="19"/>
      <c r="Q5" s="116"/>
    </row>
    <row r="7" spans="2:17" ht="15" customHeight="1" thickBot="1" x14ac:dyDescent="0.35">
      <c r="Q7" s="116" t="s">
        <v>25</v>
      </c>
    </row>
    <row r="8" spans="2:17" ht="32.4" customHeight="1" thickBot="1" x14ac:dyDescent="0.35">
      <c r="B8" s="70" t="s">
        <v>85</v>
      </c>
      <c r="Q8" s="116"/>
    </row>
    <row r="9" spans="2:17" ht="13.2" customHeight="1" x14ac:dyDescent="0.3">
      <c r="Q9" s="116"/>
    </row>
    <row r="10" spans="2:17" ht="36" customHeight="1" x14ac:dyDescent="0.3">
      <c r="B10" s="69" t="s">
        <v>11</v>
      </c>
      <c r="C10" s="80" t="s">
        <v>70</v>
      </c>
      <c r="D10" s="80" t="s">
        <v>71</v>
      </c>
      <c r="E10" s="80" t="s">
        <v>72</v>
      </c>
      <c r="F10" s="80" t="s">
        <v>73</v>
      </c>
      <c r="G10" s="80" t="s">
        <v>74</v>
      </c>
      <c r="H10" s="80" t="s">
        <v>75</v>
      </c>
      <c r="I10" s="80" t="s">
        <v>76</v>
      </c>
      <c r="J10" s="80" t="s">
        <v>77</v>
      </c>
      <c r="K10" s="80" t="s">
        <v>78</v>
      </c>
      <c r="L10" s="80" t="s">
        <v>79</v>
      </c>
      <c r="M10" s="80" t="s">
        <v>80</v>
      </c>
      <c r="N10" s="80" t="s">
        <v>81</v>
      </c>
      <c r="O10" s="69" t="s">
        <v>87</v>
      </c>
      <c r="Q10" s="67"/>
    </row>
    <row r="11" spans="2:17" ht="36" customHeight="1" x14ac:dyDescent="0.3">
      <c r="B11" s="82" t="s">
        <v>2</v>
      </c>
      <c r="C11" s="83"/>
      <c r="D11" s="83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97">
        <f>SUM(C11:N11)</f>
        <v>0</v>
      </c>
    </row>
    <row r="12" spans="2:17" ht="36" customHeight="1" x14ac:dyDescent="0.3">
      <c r="B12" s="85" t="s">
        <v>82</v>
      </c>
      <c r="C12" s="86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97">
        <f t="shared" ref="O12:O16" si="0">SUM(C12:N12)</f>
        <v>0</v>
      </c>
    </row>
    <row r="13" spans="2:17" ht="36" customHeight="1" x14ac:dyDescent="0.3">
      <c r="B13" s="85" t="s">
        <v>84</v>
      </c>
      <c r="C13" s="86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97">
        <f t="shared" si="0"/>
        <v>0</v>
      </c>
    </row>
    <row r="14" spans="2:17" ht="36" customHeight="1" x14ac:dyDescent="0.3">
      <c r="B14" s="85" t="s">
        <v>83</v>
      </c>
      <c r="C14" s="86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97">
        <f t="shared" si="0"/>
        <v>0</v>
      </c>
    </row>
    <row r="15" spans="2:17" ht="36" customHeight="1" x14ac:dyDescent="0.3">
      <c r="B15" s="85" t="s">
        <v>120</v>
      </c>
      <c r="C15" s="86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97">
        <f t="shared" si="0"/>
        <v>0</v>
      </c>
    </row>
    <row r="16" spans="2:17" ht="36" customHeight="1" x14ac:dyDescent="0.3">
      <c r="B16" s="88" t="s">
        <v>121</v>
      </c>
      <c r="C16" s="86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97">
        <f t="shared" si="0"/>
        <v>0</v>
      </c>
    </row>
    <row r="17" spans="2:15" ht="36" customHeight="1" x14ac:dyDescent="0.3">
      <c r="B17" s="81" t="s">
        <v>113</v>
      </c>
      <c r="C17" s="98" t="e">
        <f>(C15+C16)/C11</f>
        <v>#DIV/0!</v>
      </c>
      <c r="D17" s="98" t="e">
        <f t="shared" ref="D17:N17" si="1">(D15+D16)/D11</f>
        <v>#DIV/0!</v>
      </c>
      <c r="E17" s="98" t="e">
        <f t="shared" si="1"/>
        <v>#DIV/0!</v>
      </c>
      <c r="F17" s="98" t="e">
        <f t="shared" si="1"/>
        <v>#DIV/0!</v>
      </c>
      <c r="G17" s="98" t="e">
        <f t="shared" si="1"/>
        <v>#DIV/0!</v>
      </c>
      <c r="H17" s="98" t="e">
        <f t="shared" si="1"/>
        <v>#DIV/0!</v>
      </c>
      <c r="I17" s="98" t="e">
        <f t="shared" si="1"/>
        <v>#DIV/0!</v>
      </c>
      <c r="J17" s="98" t="e">
        <f t="shared" si="1"/>
        <v>#DIV/0!</v>
      </c>
      <c r="K17" s="98" t="e">
        <f t="shared" si="1"/>
        <v>#DIV/0!</v>
      </c>
      <c r="L17" s="98" t="e">
        <f t="shared" si="1"/>
        <v>#DIV/0!</v>
      </c>
      <c r="M17" s="98" t="e">
        <f t="shared" si="1"/>
        <v>#DIV/0!</v>
      </c>
      <c r="N17" s="98" t="e">
        <f t="shared" si="1"/>
        <v>#DIV/0!</v>
      </c>
      <c r="O17" s="100"/>
    </row>
    <row r="18" spans="2:15" ht="36" customHeight="1" x14ac:dyDescent="0.7">
      <c r="B18" s="101" t="s">
        <v>123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4"/>
    </row>
    <row r="19" spans="2:15" ht="51.6" customHeight="1" thickBot="1" x14ac:dyDescent="0.75"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2:15" ht="34.799999999999997" customHeight="1" thickBot="1" x14ac:dyDescent="0.9">
      <c r="B20" s="23" t="s">
        <v>86</v>
      </c>
    </row>
    <row r="21" spans="2:15" ht="19.2" customHeight="1" x14ac:dyDescent="0.3"/>
    <row r="22" spans="2:15" ht="36" customHeight="1" x14ac:dyDescent="0.3">
      <c r="B22" s="69" t="s">
        <v>11</v>
      </c>
      <c r="C22" s="80" t="s">
        <v>70</v>
      </c>
      <c r="D22" s="80" t="s">
        <v>71</v>
      </c>
      <c r="E22" s="80" t="s">
        <v>72</v>
      </c>
      <c r="F22" s="80" t="s">
        <v>73</v>
      </c>
      <c r="G22" s="80" t="s">
        <v>74</v>
      </c>
      <c r="H22" s="80" t="s">
        <v>75</v>
      </c>
      <c r="I22" s="80" t="s">
        <v>76</v>
      </c>
      <c r="J22" s="80" t="s">
        <v>77</v>
      </c>
      <c r="K22" s="80" t="s">
        <v>78</v>
      </c>
      <c r="L22" s="80" t="s">
        <v>79</v>
      </c>
      <c r="M22" s="80" t="s">
        <v>80</v>
      </c>
      <c r="N22" s="80" t="s">
        <v>81</v>
      </c>
      <c r="O22" s="69" t="s">
        <v>87</v>
      </c>
    </row>
    <row r="23" spans="2:15" ht="36" customHeight="1" x14ac:dyDescent="0.3">
      <c r="B23" s="82" t="s">
        <v>2</v>
      </c>
      <c r="C23" s="83"/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97">
        <f>SUM(C23:N23)</f>
        <v>0</v>
      </c>
    </row>
    <row r="24" spans="2:15" ht="36" customHeight="1" x14ac:dyDescent="0.3">
      <c r="B24" s="85" t="s">
        <v>82</v>
      </c>
      <c r="C24" s="86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97">
        <f t="shared" ref="O24:O28" si="2">SUM(C24:N24)</f>
        <v>0</v>
      </c>
    </row>
    <row r="25" spans="2:15" ht="36" customHeight="1" x14ac:dyDescent="0.3">
      <c r="B25" s="85" t="s">
        <v>84</v>
      </c>
      <c r="C25" s="86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97">
        <f t="shared" si="2"/>
        <v>0</v>
      </c>
    </row>
    <row r="26" spans="2:15" ht="36" customHeight="1" x14ac:dyDescent="0.3">
      <c r="B26" s="85" t="s">
        <v>83</v>
      </c>
      <c r="C26" s="86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97">
        <f t="shared" si="2"/>
        <v>0</v>
      </c>
    </row>
    <row r="27" spans="2:15" ht="36" customHeight="1" x14ac:dyDescent="0.3">
      <c r="B27" s="85" t="s">
        <v>120</v>
      </c>
      <c r="C27" s="86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97">
        <f t="shared" si="2"/>
        <v>0</v>
      </c>
    </row>
    <row r="28" spans="2:15" ht="36" customHeight="1" x14ac:dyDescent="0.3">
      <c r="B28" s="88" t="s">
        <v>121</v>
      </c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97">
        <f t="shared" si="2"/>
        <v>0</v>
      </c>
    </row>
    <row r="29" spans="2:15" ht="36" customHeight="1" x14ac:dyDescent="0.3">
      <c r="B29" s="81" t="s">
        <v>113</v>
      </c>
      <c r="C29" s="98" t="e">
        <f>(C27+C28)/C23</f>
        <v>#DIV/0!</v>
      </c>
      <c r="D29" s="98" t="e">
        <f t="shared" ref="D29" si="3">(D27+D28)/D23</f>
        <v>#DIV/0!</v>
      </c>
      <c r="E29" s="98" t="e">
        <f t="shared" ref="E29" si="4">(E27+E28)/E23</f>
        <v>#DIV/0!</v>
      </c>
      <c r="F29" s="98" t="e">
        <f t="shared" ref="F29" si="5">(F27+F28)/F23</f>
        <v>#DIV/0!</v>
      </c>
      <c r="G29" s="98" t="e">
        <f t="shared" ref="G29" si="6">(G27+G28)/G23</f>
        <v>#DIV/0!</v>
      </c>
      <c r="H29" s="98" t="e">
        <f t="shared" ref="H29" si="7">(H27+H28)/H23</f>
        <v>#DIV/0!</v>
      </c>
      <c r="I29" s="98" t="e">
        <f t="shared" ref="I29" si="8">(I27+I28)/I23</f>
        <v>#DIV/0!</v>
      </c>
      <c r="J29" s="98" t="e">
        <f t="shared" ref="J29" si="9">(J27+J28)/J23</f>
        <v>#DIV/0!</v>
      </c>
      <c r="K29" s="98" t="e">
        <f t="shared" ref="K29" si="10">(K27+K28)/K23</f>
        <v>#DIV/0!</v>
      </c>
      <c r="L29" s="98" t="e">
        <f t="shared" ref="L29" si="11">(L27+L28)/L23</f>
        <v>#DIV/0!</v>
      </c>
      <c r="M29" s="98" t="e">
        <f t="shared" ref="M29" si="12">(M27+M28)/M23</f>
        <v>#DIV/0!</v>
      </c>
      <c r="N29" s="98" t="e">
        <f t="shared" ref="N29" si="13">(N27+N28)/N23</f>
        <v>#DIV/0!</v>
      </c>
      <c r="O29" s="100"/>
    </row>
    <row r="30" spans="2:15" ht="37.799999999999997" customHeight="1" x14ac:dyDescent="0.7">
      <c r="B30" s="101" t="s">
        <v>123</v>
      </c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4"/>
    </row>
  </sheetData>
  <mergeCells count="3">
    <mergeCell ref="Q2:Q5"/>
    <mergeCell ref="Q7:Q9"/>
    <mergeCell ref="B2:O5"/>
  </mergeCells>
  <hyperlinks>
    <hyperlink ref="Q7:Q9" location="Ohjeet!A1" display="Ohjeet" xr:uid="{121F9011-4D9F-406C-856D-51C272C4F422}"/>
    <hyperlink ref="Q2:Q4" location="'Nettovarallisuus '!A1" display="Nettovarallisuus" xr:uid="{5482DCC8-E992-4854-BC75-1A6BADF567C1}"/>
    <hyperlink ref="Q2:Q5" location="'Nettovarallisuus '!A1" display="Nettovarallisuus" xr:uid="{6F9FB890-5F91-4882-AF68-47D77C364F81}"/>
  </hyperlinks>
  <pageMargins left="0.7" right="0.7" top="0.75" bottom="0.75" header="0.3" footer="0.3"/>
  <pageSetup paperSize="9" scale="3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Ohjeet</vt:lpstr>
      <vt:lpstr>Kuukausi 1.</vt:lpstr>
      <vt:lpstr>Kk-menot</vt:lpstr>
      <vt:lpstr>Kuukausi 2.</vt:lpstr>
      <vt:lpstr>Kuukausi 3.</vt:lpstr>
      <vt:lpstr>Nettovarallisuus </vt:lpstr>
      <vt:lpstr>Vuosikatsaus</vt:lpstr>
      <vt:lpstr>'Kk-menot'!Print_Area</vt:lpstr>
      <vt:lpstr>'Kuukausi 1.'!Print_Area</vt:lpstr>
      <vt:lpstr>'Kuukausi 2.'!Print_Area</vt:lpstr>
      <vt:lpstr>'Kuukausi 3.'!Print_Area</vt:lpstr>
      <vt:lpstr>'Nettovarallisuus '!Print_Area</vt:lpstr>
      <vt:lpstr>Ohjeet!Print_Area</vt:lpstr>
      <vt:lpstr>Vuosikatsaus!Print_Area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Merita</dc:creator>
  <cp:lastModifiedBy>Merita Väänänen ALIS23K</cp:lastModifiedBy>
  <cp:lastPrinted>2023-08-28T12:47:20Z</cp:lastPrinted>
  <dcterms:created xsi:type="dcterms:W3CDTF">2023-03-23T10:41:55Z</dcterms:created>
  <dcterms:modified xsi:type="dcterms:W3CDTF">2026-09-08T06:40:57Z</dcterms:modified>
</cp:coreProperties>
</file>